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1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Ex2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charts/chart2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3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4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5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6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7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0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1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2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3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4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5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6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2200dce981a98c8b/Documentos/CLIENTES/PEPE SANTAMARIA/"/>
    </mc:Choice>
  </mc:AlternateContent>
  <xr:revisionPtr revIDLastSave="54" documentId="8_{08D2B91D-DB0F-4DD9-8D7A-8C39BC0D8AF4}" xr6:coauthVersionLast="47" xr6:coauthVersionMax="47" xr10:uidLastSave="{FDED9494-6637-4D58-BF38-49FA73FF4295}"/>
  <bookViews>
    <workbookView xWindow="-108" yWindow="-108" windowWidth="23256" windowHeight="12576" xr2:uid="{4D0F89BC-61CE-4D0C-B587-76981AC3F3FF}"/>
  </bookViews>
  <sheets>
    <sheet name="Hoja1" sheetId="1" r:id="rId1"/>
    <sheet name="Hoja2" sheetId="2" r:id="rId2"/>
  </sheets>
  <definedNames>
    <definedName name="_xlchart.v2.0" hidden="1">Hoja1!$B$22:$B$31</definedName>
    <definedName name="_xlchart.v2.1" hidden="1">Hoja1!$D$22:$D$31</definedName>
    <definedName name="_xlchart.v2.2" hidden="1">Hoja1!$B$5:$B$14</definedName>
    <definedName name="_xlchart.v2.3" hidden="1">Hoja1!$D$5:$D$14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38" i="1" l="1"/>
  <c r="T40" i="1"/>
  <c r="T41" i="1"/>
  <c r="T37" i="1"/>
  <c r="T39" i="1"/>
  <c r="T42" i="1"/>
  <c r="T43" i="1"/>
  <c r="T45" i="1"/>
  <c r="T44" i="1"/>
  <c r="T36" i="1"/>
  <c r="M145" i="1"/>
  <c r="M146" i="1"/>
  <c r="M147" i="1"/>
  <c r="M144" i="1"/>
</calcChain>
</file>

<file path=xl/sharedStrings.xml><?xml version="1.0" encoding="utf-8"?>
<sst xmlns="http://schemas.openxmlformats.org/spreadsheetml/2006/main" count="352" uniqueCount="153">
  <si>
    <t/>
  </si>
  <si>
    <t>GENERO</t>
  </si>
  <si>
    <t>Total</t>
  </si>
  <si>
    <t>Hombre</t>
  </si>
  <si>
    <t>Mujer</t>
  </si>
  <si>
    <t>Recuento</t>
  </si>
  <si>
    <t>% de N columnas</t>
  </si>
  <si>
    <t>HERRAMIENTAS CONOCE</t>
  </si>
  <si>
    <t>Google Scholar</t>
  </si>
  <si>
    <t>Facebook</t>
  </si>
  <si>
    <t>Linkedin</t>
  </si>
  <si>
    <t>Twitter</t>
  </si>
  <si>
    <t>Research Gate</t>
  </si>
  <si>
    <t>Academia Edu</t>
  </si>
  <si>
    <t>Red Iris</t>
  </si>
  <si>
    <t>Mendeley</t>
  </si>
  <si>
    <t>Otras</t>
  </si>
  <si>
    <t>Method Scape</t>
  </si>
  <si>
    <t>HERRAMIENTAS USA</t>
  </si>
  <si>
    <t>CONOCE</t>
  </si>
  <si>
    <t>USO ACADÉMICO</t>
  </si>
  <si>
    <t>N válidos</t>
  </si>
  <si>
    <t>Desviación estándar</t>
  </si>
  <si>
    <t>GOOGLE SCHOLAR</t>
  </si>
  <si>
    <t>ACADEMIA EDU</t>
  </si>
  <si>
    <t>RESEARCH GATE</t>
  </si>
  <si>
    <t>LINKEDIN</t>
  </si>
  <si>
    <t>MENDELEY</t>
  </si>
  <si>
    <t>METHOD SCAPE</t>
  </si>
  <si>
    <t>RED IRIS</t>
  </si>
  <si>
    <t>FACEBOOK</t>
  </si>
  <si>
    <t>TWITTER</t>
  </si>
  <si>
    <t>Valoración media (0-10)</t>
  </si>
  <si>
    <t>CONOCIMIENTO</t>
  </si>
  <si>
    <t>UTILIDAD</t>
  </si>
  <si>
    <t>1 o más veces al día</t>
  </si>
  <si>
    <t>1 vez a la semana</t>
  </si>
  <si>
    <t>1 vez al mes</t>
  </si>
  <si>
    <t>1 vez cada 2 o más meses</t>
  </si>
  <si>
    <t>No lo sé</t>
  </si>
  <si>
    <t>% del N de fila</t>
  </si>
  <si>
    <t>GOOGLE_SCHOLAR</t>
  </si>
  <si>
    <t>ACADEMIA_EDU</t>
  </si>
  <si>
    <t>RESEARCH_GATE</t>
  </si>
  <si>
    <t>LINKDIN</t>
  </si>
  <si>
    <t>METHODSCAPE</t>
  </si>
  <si>
    <t>REDIRIS</t>
  </si>
  <si>
    <t>OTRAS</t>
  </si>
  <si>
    <t>Estadísticos descriptivos</t>
  </si>
  <si>
    <t>N</t>
  </si>
  <si>
    <t>Mínimo</t>
  </si>
  <si>
    <t>Máximo</t>
  </si>
  <si>
    <t>Media</t>
  </si>
  <si>
    <t>Desv. Desviación</t>
  </si>
  <si>
    <t>N válido (por lista)</t>
  </si>
  <si>
    <t>Frecuencia</t>
  </si>
  <si>
    <t>Porcentaje</t>
  </si>
  <si>
    <t>Porcentaje válido</t>
  </si>
  <si>
    <t>blog</t>
  </si>
  <si>
    <t>Classroom, slack</t>
  </si>
  <si>
    <t>correo</t>
  </si>
  <si>
    <t>DIIGO</t>
  </si>
  <si>
    <t>DIM, Internet en el aula, EducaPR, Edmodo, Instagram, WhatsApp, Line (una vez cada dos o más meses).</t>
  </si>
  <si>
    <t>FormadoresEnRed</t>
  </si>
  <si>
    <t>Google Scholar; Academia.edu</t>
  </si>
  <si>
    <t>Google+</t>
  </si>
  <si>
    <t>InfoJobs, Humanities Commons, MyScienceWork</t>
  </si>
  <si>
    <t>Instagram</t>
  </si>
  <si>
    <t>Instagram, Pinterest</t>
  </si>
  <si>
    <t>ORCID</t>
  </si>
  <si>
    <t>ORCID y RESEARCHERID</t>
  </si>
  <si>
    <t>pinterest</t>
  </si>
  <si>
    <t>Pinterest</t>
  </si>
  <si>
    <t>Pinterest, Google +</t>
  </si>
  <si>
    <t>Pinterest, Whatsapp</t>
  </si>
  <si>
    <t>ResearcherID</t>
  </si>
  <si>
    <t>Scoop.it</t>
  </si>
  <si>
    <t>Scoop.it; Pinterest</t>
  </si>
  <si>
    <t>WHATSAPP</t>
  </si>
  <si>
    <t>Yammer</t>
  </si>
  <si>
    <t>Youtube, Whatsapp, Instagram; Google +; Line; Telegram; Spotify; Slideshare</t>
  </si>
  <si>
    <t>OTRAS FRECUENCIA USO</t>
  </si>
  <si>
    <t>Orcid</t>
  </si>
  <si>
    <t>Edmodo</t>
  </si>
  <si>
    <t>About.me y Orcid</t>
  </si>
  <si>
    <t>DivulgaRed, Loop</t>
  </si>
  <si>
    <t>Instagram, Pinterest, Google +</t>
  </si>
  <si>
    <t>Instagram, Youtube</t>
  </si>
  <si>
    <t>scielo, eric, redalyc, dialnet</t>
  </si>
  <si>
    <t>Dialnet</t>
  </si>
  <si>
    <t>Dim</t>
  </si>
  <si>
    <t>DIM, Internet en el aula, EducaPR, Edmodo, Instagram, WhatsApp, Line...</t>
  </si>
  <si>
    <t>Divulgared; Loop</t>
  </si>
  <si>
    <t>Frontiers</t>
  </si>
  <si>
    <t>G+ Pinterest Instagram</t>
  </si>
  <si>
    <t>Google +</t>
  </si>
  <si>
    <t>Instagram, Flipboard, Pinterest, Yamer</t>
  </si>
  <si>
    <t>Instagram, Google Plus</t>
  </si>
  <si>
    <t>Instagram, Snapchat...</t>
  </si>
  <si>
    <t>Instauran, Tumbrl,</t>
  </si>
  <si>
    <t>Job and Talent, Branch out, FormadoresEnRed, Viadeo.</t>
  </si>
  <si>
    <t>LimeSurvay</t>
  </si>
  <si>
    <t>ORCID y RESEARCHER-ID</t>
  </si>
  <si>
    <t>Pinterest, instagram...</t>
  </si>
  <si>
    <t>Pinterest, telegram, whatsapp...</t>
  </si>
  <si>
    <t>RUTE, ORDIC</t>
  </si>
  <si>
    <t>Scoop.it; Pinterest; Instagram</t>
  </si>
  <si>
    <t>telegram, WhatsApp, Pinterest, Yammer, Snapchat,</t>
  </si>
  <si>
    <t>Tuenti</t>
  </si>
  <si>
    <t>Tuenti, google plus...</t>
  </si>
  <si>
    <t>Vinculadas a viajes</t>
  </si>
  <si>
    <t>Whatsapp, Youtube, WeChat, QQ, Instagram, Qzone, Tumblr y otras</t>
  </si>
  <si>
    <t>youtube, instagram, Google+, etc.</t>
  </si>
  <si>
    <t>YouTube, Whatsapp, Instagram,</t>
  </si>
  <si>
    <t>Youtube, Whatsapp, Instagram; Google +; Line, Snapchat; Telegram, Flickr; Pinterest; Spotify; Slideshare</t>
  </si>
  <si>
    <t>zotero, base, my science work, open aire, ssoar, hal-shs</t>
  </si>
  <si>
    <t>otras conoce</t>
  </si>
  <si>
    <t>about.me</t>
  </si>
  <si>
    <t>Classroom,  slack</t>
  </si>
  <si>
    <t>G+</t>
  </si>
  <si>
    <t>YouTube, Whatsapp,</t>
  </si>
  <si>
    <t>zotero, ssoar, hal-shs</t>
  </si>
  <si>
    <t>otras usa</t>
  </si>
  <si>
    <t>Ninguna más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</si>
  <si>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</si>
  <si>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</si>
  <si>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</si>
  <si>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</si>
  <si>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</si>
  <si>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</si>
  <si>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</si>
  <si>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</si>
  <si>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</si>
  <si>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</si>
  <si>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 xml:space="preserve">...para localizar textos de tu interés </t>
  </si>
  <si>
    <t xml:space="preserve">...para hacer un seguimiento de lo que publican autores de tu interés </t>
  </si>
  <si>
    <t>...para hacer difusión de lo que tú publicas</t>
  </si>
  <si>
    <t>...para conseguir citas para lo que tú publicas</t>
  </si>
  <si>
    <t>Percentil 25</t>
  </si>
  <si>
    <t>Mediana</t>
  </si>
  <si>
    <t>Percentil 75</t>
  </si>
  <si>
    <t>Porcentaje acumulado</t>
  </si>
  <si>
    <t>Válido</t>
  </si>
  <si>
    <t>Porcentaje simple</t>
  </si>
  <si>
    <t>USA</t>
  </si>
  <si>
    <t>nºvaloraciones*cifra</t>
  </si>
  <si>
    <t>AREACONOC</t>
  </si>
  <si>
    <t>Métodos de Investigación y Diagnóstico en Educación (MIDE)</t>
  </si>
  <si>
    <t>Teoría e Historia de la Educación (incluye Pedagogía Social)</t>
  </si>
  <si>
    <t>Didáctica General y Organización Escolar</t>
  </si>
  <si>
    <t>Didáctica Específicas</t>
  </si>
  <si>
    <t>otras</t>
  </si>
  <si>
    <t>&lt;=5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</si>
</sst>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##0"/>
    <numFmt numFmtId="165" formatCode="###0.0%"/>
    <numFmt numFmtId="166" formatCode="###0.00"/>
    <numFmt numFmtId="167" formatCode="###0.0000"/>
    <numFmt numFmtId="168" formatCode="###0.00000"/>
    <numFmt numFmtId="169" formatCode="###0.0"/>
  </numFmts>
  <fonts count="7" x14ac:knownFonts="1">
    <font>
      <sz val="11"/>
      <color theme="1"/>
      <name val="Calibri"/>
      <family val="2"/>
      <scheme val="minor"/>
    </font>
    <font>
      <sz val="10"/>
      <name val="Arial"/>
    </font>
    <font>
      <sz val="9"/>
      <color indexed="8"/>
      <name val="Trebuchet MS"/>
    </font>
    <font>
      <b/>
      <sz val="9"/>
      <color indexed="8"/>
      <name val="Trebuchet MS"/>
    </font>
    <font>
      <sz val="10"/>
      <name val="Arial"/>
      <family val="2"/>
    </font>
    <font>
      <sz val="9"/>
      <color indexed="8"/>
      <name val="Trebuchet MS"/>
      <family val="2"/>
    </font>
    <font>
      <b/>
      <sz val="9"/>
      <color indexed="8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34">
    <border>
      <left/>
      <right/>
      <top/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4" fillId="0" borderId="0"/>
  </cellStyleXfs>
  <cellXfs count="135">
    <xf numFmtId="0" fontId="0" fillId="0" borderId="0" xfId="0"/>
    <xf numFmtId="0" fontId="1" fillId="0" borderId="0" xfId="1"/>
    <xf numFmtId="0" fontId="3" fillId="2" borderId="13" xfId="1" applyFont="1" applyFill="1" applyBorder="1" applyAlignment="1">
      <alignment horizontal="center" wrapText="1"/>
    </xf>
    <xf numFmtId="0" fontId="3" fillId="2" borderId="14" xfId="1" applyFont="1" applyFill="1" applyBorder="1" applyAlignment="1">
      <alignment horizontal="center" wrapText="1"/>
    </xf>
    <xf numFmtId="0" fontId="3" fillId="2" borderId="15" xfId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left" vertical="top" wrapText="1"/>
    </xf>
    <xf numFmtId="164" fontId="2" fillId="0" borderId="16" xfId="1" applyNumberFormat="1" applyFont="1" applyBorder="1" applyAlignment="1">
      <alignment horizontal="right" vertical="top"/>
    </xf>
    <xf numFmtId="165" fontId="2" fillId="0" borderId="17" xfId="1" applyNumberFormat="1" applyFont="1" applyBorder="1" applyAlignment="1">
      <alignment horizontal="right" vertical="top"/>
    </xf>
    <xf numFmtId="164" fontId="2" fillId="0" borderId="17" xfId="1" applyNumberFormat="1" applyFont="1" applyBorder="1" applyAlignment="1">
      <alignment horizontal="right" vertical="top"/>
    </xf>
    <xf numFmtId="165" fontId="2" fillId="0" borderId="18" xfId="1" applyNumberFormat="1" applyFont="1" applyBorder="1" applyAlignment="1">
      <alignment horizontal="right" vertical="top"/>
    </xf>
    <xf numFmtId="0" fontId="3" fillId="2" borderId="7" xfId="1" applyFont="1" applyFill="1" applyBorder="1" applyAlignment="1">
      <alignment horizontal="left" vertical="top" wrapText="1"/>
    </xf>
    <xf numFmtId="164" fontId="2" fillId="0" borderId="19" xfId="1" applyNumberFormat="1" applyFont="1" applyBorder="1" applyAlignment="1">
      <alignment horizontal="right" vertical="top"/>
    </xf>
    <xf numFmtId="165" fontId="2" fillId="0" borderId="20" xfId="1" applyNumberFormat="1" applyFont="1" applyBorder="1" applyAlignment="1">
      <alignment horizontal="right" vertical="top"/>
    </xf>
    <xf numFmtId="164" fontId="2" fillId="0" borderId="20" xfId="1" applyNumberFormat="1" applyFont="1" applyBorder="1" applyAlignment="1">
      <alignment horizontal="right" vertical="top"/>
    </xf>
    <xf numFmtId="165" fontId="2" fillId="0" borderId="21" xfId="1" applyNumberFormat="1" applyFont="1" applyBorder="1" applyAlignment="1">
      <alignment horizontal="right" vertical="top"/>
    </xf>
    <xf numFmtId="0" fontId="3" fillId="2" borderId="12" xfId="1" applyFont="1" applyFill="1" applyBorder="1" applyAlignment="1">
      <alignment horizontal="left" vertical="top" wrapText="1"/>
    </xf>
    <xf numFmtId="164" fontId="2" fillId="0" borderId="22" xfId="1" applyNumberFormat="1" applyFont="1" applyBorder="1" applyAlignment="1">
      <alignment horizontal="right" vertical="top"/>
    </xf>
    <xf numFmtId="165" fontId="2" fillId="0" borderId="23" xfId="1" applyNumberFormat="1" applyFont="1" applyBorder="1" applyAlignment="1">
      <alignment horizontal="right" vertical="top"/>
    </xf>
    <xf numFmtId="164" fontId="2" fillId="0" borderId="23" xfId="1" applyNumberFormat="1" applyFont="1" applyBorder="1" applyAlignment="1">
      <alignment horizontal="right" vertical="top"/>
    </xf>
    <xf numFmtId="165" fontId="2" fillId="0" borderId="24" xfId="1" applyNumberFormat="1" applyFont="1" applyBorder="1" applyAlignment="1">
      <alignment horizontal="right" vertical="top"/>
    </xf>
    <xf numFmtId="0" fontId="3" fillId="2" borderId="26" xfId="1" applyFont="1" applyFill="1" applyBorder="1" applyAlignment="1">
      <alignment horizontal="center" wrapText="1"/>
    </xf>
    <xf numFmtId="0" fontId="3" fillId="2" borderId="27" xfId="1" applyFont="1" applyFill="1" applyBorder="1" applyAlignment="1">
      <alignment horizontal="center" wrapText="1"/>
    </xf>
    <xf numFmtId="0" fontId="3" fillId="2" borderId="28" xfId="1" applyFont="1" applyFill="1" applyBorder="1" applyAlignment="1">
      <alignment horizontal="center" wrapText="1"/>
    </xf>
    <xf numFmtId="0" fontId="3" fillId="2" borderId="29" xfId="1" applyFont="1" applyFill="1" applyBorder="1" applyAlignment="1">
      <alignment horizontal="left" vertical="top" wrapText="1"/>
    </xf>
    <xf numFmtId="166" fontId="2" fillId="0" borderId="17" xfId="1" applyNumberFormat="1" applyFont="1" applyBorder="1" applyAlignment="1">
      <alignment horizontal="right" vertical="top"/>
    </xf>
    <xf numFmtId="166" fontId="2" fillId="0" borderId="18" xfId="1" applyNumberFormat="1" applyFont="1" applyBorder="1" applyAlignment="1">
      <alignment horizontal="right" vertical="top"/>
    </xf>
    <xf numFmtId="0" fontId="3" fillId="2" borderId="30" xfId="1" applyFont="1" applyFill="1" applyBorder="1" applyAlignment="1">
      <alignment horizontal="left" vertical="top" wrapText="1"/>
    </xf>
    <xf numFmtId="166" fontId="2" fillId="0" borderId="20" xfId="1" applyNumberFormat="1" applyFont="1" applyBorder="1" applyAlignment="1">
      <alignment horizontal="right" vertical="top"/>
    </xf>
    <xf numFmtId="166" fontId="2" fillId="0" borderId="21" xfId="1" applyNumberFormat="1" applyFont="1" applyBorder="1" applyAlignment="1">
      <alignment horizontal="right" vertical="top"/>
    </xf>
    <xf numFmtId="0" fontId="3" fillId="2" borderId="31" xfId="1" applyFont="1" applyFill="1" applyBorder="1" applyAlignment="1">
      <alignment horizontal="left" vertical="top" wrapText="1"/>
    </xf>
    <xf numFmtId="166" fontId="2" fillId="0" borderId="23" xfId="1" applyNumberFormat="1" applyFont="1" applyBorder="1" applyAlignment="1">
      <alignment horizontal="right" vertical="top"/>
    </xf>
    <xf numFmtId="166" fontId="2" fillId="0" borderId="24" xfId="1" applyNumberFormat="1" applyFont="1" applyBorder="1" applyAlignment="1">
      <alignment horizontal="right" vertical="top"/>
    </xf>
    <xf numFmtId="167" fontId="2" fillId="0" borderId="17" xfId="1" applyNumberFormat="1" applyFont="1" applyBorder="1" applyAlignment="1">
      <alignment horizontal="right" vertical="top"/>
    </xf>
    <xf numFmtId="168" fontId="2" fillId="0" borderId="18" xfId="1" applyNumberFormat="1" applyFont="1" applyBorder="1" applyAlignment="1">
      <alignment horizontal="right" vertical="top"/>
    </xf>
    <xf numFmtId="167" fontId="2" fillId="0" borderId="20" xfId="1" applyNumberFormat="1" applyFont="1" applyBorder="1" applyAlignment="1">
      <alignment horizontal="right" vertical="top"/>
    </xf>
    <xf numFmtId="168" fontId="2" fillId="0" borderId="21" xfId="1" applyNumberFormat="1" applyFont="1" applyBorder="1" applyAlignment="1">
      <alignment horizontal="right" vertical="top"/>
    </xf>
    <xf numFmtId="0" fontId="2" fillId="0" borderId="23" xfId="1" applyFont="1" applyBorder="1" applyAlignment="1">
      <alignment horizontal="left" vertical="top" wrapText="1"/>
    </xf>
    <xf numFmtId="0" fontId="2" fillId="0" borderId="24" xfId="1" applyFont="1" applyBorder="1" applyAlignment="1">
      <alignment horizontal="left" vertical="top" wrapText="1"/>
    </xf>
    <xf numFmtId="169" fontId="2" fillId="0" borderId="17" xfId="1" applyNumberFormat="1" applyFont="1" applyBorder="1" applyAlignment="1">
      <alignment horizontal="right" vertical="top"/>
    </xf>
    <xf numFmtId="169" fontId="2" fillId="0" borderId="20" xfId="1" applyNumberFormat="1" applyFont="1" applyBorder="1" applyAlignment="1">
      <alignment horizontal="right" vertical="top"/>
    </xf>
    <xf numFmtId="169" fontId="2" fillId="0" borderId="23" xfId="1" applyNumberFormat="1" applyFont="1" applyBorder="1" applyAlignment="1">
      <alignment horizontal="right" vertical="top"/>
    </xf>
    <xf numFmtId="0" fontId="3" fillId="2" borderId="7" xfId="1" applyFont="1" applyFill="1" applyBorder="1" applyAlignment="1">
      <alignment horizontal="left" vertical="top"/>
    </xf>
    <xf numFmtId="0" fontId="3" fillId="2" borderId="12" xfId="1" applyFont="1" applyFill="1" applyBorder="1" applyAlignment="1">
      <alignment horizontal="left" vertical="top"/>
    </xf>
    <xf numFmtId="0" fontId="2" fillId="0" borderId="32" xfId="1" applyFont="1" applyBorder="1" applyAlignment="1">
      <alignment horizontal="left" wrapText="1"/>
    </xf>
    <xf numFmtId="0" fontId="2" fillId="0" borderId="32" xfId="2" applyFont="1" applyBorder="1" applyAlignment="1">
      <alignment horizontal="left" wrapText="1"/>
    </xf>
    <xf numFmtId="0" fontId="3" fillId="2" borderId="26" xfId="2" applyFont="1" applyFill="1" applyBorder="1" applyAlignment="1">
      <alignment horizontal="center" wrapText="1"/>
    </xf>
    <xf numFmtId="0" fontId="3" fillId="2" borderId="27" xfId="2" applyFont="1" applyFill="1" applyBorder="1" applyAlignment="1">
      <alignment horizontal="center" wrapText="1"/>
    </xf>
    <xf numFmtId="0" fontId="3" fillId="2" borderId="2" xfId="2" applyFont="1" applyFill="1" applyBorder="1" applyAlignment="1">
      <alignment horizontal="left" vertical="top" wrapText="1"/>
    </xf>
    <xf numFmtId="164" fontId="2" fillId="0" borderId="16" xfId="2" applyNumberFormat="1" applyFont="1" applyBorder="1" applyAlignment="1">
      <alignment horizontal="right" vertical="top"/>
    </xf>
    <xf numFmtId="169" fontId="2" fillId="0" borderId="17" xfId="2" applyNumberFormat="1" applyFont="1" applyBorder="1" applyAlignment="1">
      <alignment horizontal="right" vertical="top"/>
    </xf>
    <xf numFmtId="0" fontId="3" fillId="2" borderId="7" xfId="2" applyFont="1" applyFill="1" applyBorder="1" applyAlignment="1">
      <alignment horizontal="left" vertical="top" wrapText="1"/>
    </xf>
    <xf numFmtId="164" fontId="2" fillId="0" borderId="19" xfId="2" applyNumberFormat="1" applyFont="1" applyBorder="1" applyAlignment="1">
      <alignment horizontal="right" vertical="top"/>
    </xf>
    <xf numFmtId="169" fontId="2" fillId="0" borderId="20" xfId="2" applyNumberFormat="1" applyFont="1" applyBorder="1" applyAlignment="1">
      <alignment horizontal="right" vertical="top"/>
    </xf>
    <xf numFmtId="0" fontId="3" fillId="2" borderId="12" xfId="2" applyFont="1" applyFill="1" applyBorder="1" applyAlignment="1">
      <alignment horizontal="left" vertical="top" wrapText="1"/>
    </xf>
    <xf numFmtId="164" fontId="2" fillId="0" borderId="22" xfId="2" applyNumberFormat="1" applyFont="1" applyBorder="1" applyAlignment="1">
      <alignment horizontal="right" vertical="top"/>
    </xf>
    <xf numFmtId="169" fontId="2" fillId="0" borderId="23" xfId="2" applyNumberFormat="1" applyFont="1" applyBorder="1" applyAlignment="1">
      <alignment horizontal="right" vertical="top"/>
    </xf>
    <xf numFmtId="0" fontId="2" fillId="0" borderId="32" xfId="3" applyFont="1" applyBorder="1" applyAlignment="1">
      <alignment horizontal="left" wrapText="1"/>
    </xf>
    <xf numFmtId="0" fontId="3" fillId="2" borderId="26" xfId="3" applyFont="1" applyFill="1" applyBorder="1" applyAlignment="1">
      <alignment horizontal="center" wrapText="1"/>
    </xf>
    <xf numFmtId="0" fontId="3" fillId="2" borderId="27" xfId="3" applyFont="1" applyFill="1" applyBorder="1" applyAlignment="1">
      <alignment horizontal="center" wrapText="1"/>
    </xf>
    <xf numFmtId="0" fontId="3" fillId="2" borderId="2" xfId="3" applyFont="1" applyFill="1" applyBorder="1" applyAlignment="1">
      <alignment horizontal="left" vertical="top" wrapText="1"/>
    </xf>
    <xf numFmtId="164" fontId="2" fillId="0" borderId="16" xfId="3" applyNumberFormat="1" applyFont="1" applyBorder="1" applyAlignment="1">
      <alignment horizontal="right" vertical="top"/>
    </xf>
    <xf numFmtId="169" fontId="2" fillId="0" borderId="17" xfId="3" applyNumberFormat="1" applyFont="1" applyBorder="1" applyAlignment="1">
      <alignment horizontal="right" vertical="top"/>
    </xf>
    <xf numFmtId="0" fontId="3" fillId="2" borderId="7" xfId="3" applyFont="1" applyFill="1" applyBorder="1" applyAlignment="1">
      <alignment horizontal="left" vertical="top" wrapText="1"/>
    </xf>
    <xf numFmtId="164" fontId="2" fillId="0" borderId="19" xfId="3" applyNumberFormat="1" applyFont="1" applyBorder="1" applyAlignment="1">
      <alignment horizontal="right" vertical="top"/>
    </xf>
    <xf numFmtId="169" fontId="2" fillId="0" borderId="20" xfId="3" applyNumberFormat="1" applyFont="1" applyBorder="1" applyAlignment="1">
      <alignment horizontal="right" vertical="top"/>
    </xf>
    <xf numFmtId="0" fontId="3" fillId="2" borderId="12" xfId="3" applyFont="1" applyFill="1" applyBorder="1" applyAlignment="1">
      <alignment horizontal="left" vertical="top" wrapText="1"/>
    </xf>
    <xf numFmtId="164" fontId="2" fillId="0" borderId="22" xfId="3" applyNumberFormat="1" applyFont="1" applyBorder="1" applyAlignment="1">
      <alignment horizontal="right" vertical="top"/>
    </xf>
    <xf numFmtId="169" fontId="2" fillId="0" borderId="23" xfId="3" applyNumberFormat="1" applyFont="1" applyBorder="1" applyAlignment="1">
      <alignment horizontal="right" vertical="top"/>
    </xf>
    <xf numFmtId="0" fontId="2" fillId="0" borderId="25" xfId="1" applyFont="1" applyBorder="1" applyAlignment="1">
      <alignment horizontal="left" wrapText="1"/>
    </xf>
    <xf numFmtId="0" fontId="3" fillId="2" borderId="26" xfId="1" applyFont="1" applyFill="1" applyBorder="1" applyAlignment="1">
      <alignment horizontal="center"/>
    </xf>
    <xf numFmtId="0" fontId="3" fillId="2" borderId="27" xfId="1" applyFont="1" applyFill="1" applyBorder="1" applyAlignment="1">
      <alignment horizontal="center"/>
    </xf>
    <xf numFmtId="0" fontId="3" fillId="2" borderId="28" xfId="1" applyFont="1" applyFill="1" applyBorder="1" applyAlignment="1">
      <alignment horizontal="center"/>
    </xf>
    <xf numFmtId="164" fontId="2" fillId="0" borderId="18" xfId="1" applyNumberFormat="1" applyFont="1" applyBorder="1" applyAlignment="1">
      <alignment horizontal="right" vertical="top"/>
    </xf>
    <xf numFmtId="165" fontId="2" fillId="0" borderId="19" xfId="1" applyNumberFormat="1" applyFont="1" applyBorder="1" applyAlignment="1">
      <alignment horizontal="right" vertical="top"/>
    </xf>
    <xf numFmtId="164" fontId="2" fillId="0" borderId="21" xfId="1" applyNumberFormat="1" applyFont="1" applyBorder="1" applyAlignment="1">
      <alignment horizontal="right" vertical="top"/>
    </xf>
    <xf numFmtId="165" fontId="2" fillId="0" borderId="22" xfId="1" applyNumberFormat="1" applyFont="1" applyBorder="1" applyAlignment="1">
      <alignment horizontal="right" vertical="top"/>
    </xf>
    <xf numFmtId="0" fontId="3" fillId="2" borderId="1" xfId="1" applyFont="1" applyFill="1" applyBorder="1" applyAlignment="1">
      <alignment vertical="top"/>
    </xf>
    <xf numFmtId="0" fontId="3" fillId="2" borderId="6" xfId="1" applyFont="1" applyFill="1" applyBorder="1" applyAlignment="1">
      <alignment vertical="top"/>
    </xf>
    <xf numFmtId="0" fontId="3" fillId="2" borderId="11" xfId="1" applyFont="1" applyFill="1" applyBorder="1" applyAlignment="1">
      <alignment vertical="top"/>
    </xf>
    <xf numFmtId="166" fontId="2" fillId="0" borderId="19" xfId="1" applyNumberFormat="1" applyFont="1" applyBorder="1" applyAlignment="1">
      <alignment horizontal="right" vertical="top"/>
    </xf>
    <xf numFmtId="166" fontId="2" fillId="0" borderId="22" xfId="1" applyNumberFormat="1" applyFont="1" applyBorder="1" applyAlignment="1">
      <alignment horizontal="right" vertical="top"/>
    </xf>
    <xf numFmtId="169" fontId="2" fillId="0" borderId="18" xfId="1" applyNumberFormat="1" applyFont="1" applyBorder="1" applyAlignment="1">
      <alignment horizontal="right" vertical="top"/>
    </xf>
    <xf numFmtId="169" fontId="2" fillId="0" borderId="21" xfId="1" applyNumberFormat="1" applyFont="1" applyBorder="1" applyAlignment="1">
      <alignment horizontal="right" vertical="top"/>
    </xf>
    <xf numFmtId="0" fontId="3" fillId="2" borderId="2" xfId="1" applyNumberFormat="1" applyFont="1" applyFill="1" applyBorder="1" applyAlignment="1">
      <alignment horizontal="left" vertical="top"/>
    </xf>
    <xf numFmtId="0" fontId="3" fillId="2" borderId="7" xfId="1" applyNumberFormat="1" applyFont="1" applyFill="1" applyBorder="1" applyAlignment="1">
      <alignment horizontal="left" vertical="top"/>
    </xf>
    <xf numFmtId="0" fontId="4" fillId="0" borderId="0" xfId="4"/>
    <xf numFmtId="0" fontId="6" fillId="2" borderId="8" xfId="4" applyFont="1" applyFill="1" applyBorder="1" applyAlignment="1">
      <alignment horizontal="center" wrapText="1"/>
    </xf>
    <xf numFmtId="0" fontId="6" fillId="2" borderId="9" xfId="4" applyFont="1" applyFill="1" applyBorder="1" applyAlignment="1">
      <alignment horizontal="center" wrapText="1"/>
    </xf>
    <xf numFmtId="0" fontId="6" fillId="2" borderId="10" xfId="4" applyFont="1" applyFill="1" applyBorder="1" applyAlignment="1">
      <alignment horizontal="center" wrapText="1"/>
    </xf>
    <xf numFmtId="0" fontId="6" fillId="2" borderId="13" xfId="4" applyFont="1" applyFill="1" applyBorder="1" applyAlignment="1">
      <alignment horizontal="center" wrapText="1"/>
    </xf>
    <xf numFmtId="0" fontId="6" fillId="2" borderId="14" xfId="4" applyFont="1" applyFill="1" applyBorder="1" applyAlignment="1">
      <alignment horizontal="center" wrapText="1"/>
    </xf>
    <xf numFmtId="0" fontId="6" fillId="2" borderId="15" xfId="4" applyFont="1" applyFill="1" applyBorder="1" applyAlignment="1">
      <alignment horizontal="center" wrapText="1"/>
    </xf>
    <xf numFmtId="0" fontId="6" fillId="2" borderId="29" xfId="4" applyFont="1" applyFill="1" applyBorder="1" applyAlignment="1">
      <alignment horizontal="left" vertical="top" wrapText="1"/>
    </xf>
    <xf numFmtId="166" fontId="5" fillId="0" borderId="16" xfId="4" applyNumberFormat="1" applyFont="1" applyBorder="1" applyAlignment="1">
      <alignment horizontal="right" vertical="top"/>
    </xf>
    <xf numFmtId="166" fontId="5" fillId="0" borderId="17" xfId="4" applyNumberFormat="1" applyFont="1" applyBorder="1" applyAlignment="1">
      <alignment horizontal="right" vertical="top"/>
    </xf>
    <xf numFmtId="166" fontId="5" fillId="0" borderId="18" xfId="4" applyNumberFormat="1" applyFont="1" applyBorder="1" applyAlignment="1">
      <alignment horizontal="right" vertical="top"/>
    </xf>
    <xf numFmtId="0" fontId="6" fillId="2" borderId="30" xfId="4" applyFont="1" applyFill="1" applyBorder="1" applyAlignment="1">
      <alignment horizontal="left" vertical="top" wrapText="1"/>
    </xf>
    <xf numFmtId="166" fontId="5" fillId="0" borderId="19" xfId="4" applyNumberFormat="1" applyFont="1" applyBorder="1" applyAlignment="1">
      <alignment horizontal="right" vertical="top"/>
    </xf>
    <xf numFmtId="166" fontId="5" fillId="0" borderId="20" xfId="4" applyNumberFormat="1" applyFont="1" applyBorder="1" applyAlignment="1">
      <alignment horizontal="right" vertical="top"/>
    </xf>
    <xf numFmtId="166" fontId="5" fillId="0" borderId="21" xfId="4" applyNumberFormat="1" applyFont="1" applyBorder="1" applyAlignment="1">
      <alignment horizontal="right" vertical="top"/>
    </xf>
    <xf numFmtId="0" fontId="6" fillId="2" borderId="31" xfId="4" applyFont="1" applyFill="1" applyBorder="1" applyAlignment="1">
      <alignment horizontal="left" vertical="top" wrapText="1"/>
    </xf>
    <xf numFmtId="166" fontId="5" fillId="0" borderId="22" xfId="4" applyNumberFormat="1" applyFont="1" applyBorder="1" applyAlignment="1">
      <alignment horizontal="right" vertical="top"/>
    </xf>
    <xf numFmtId="166" fontId="5" fillId="0" borderId="23" xfId="4" applyNumberFormat="1" applyFont="1" applyBorder="1" applyAlignment="1">
      <alignment horizontal="right" vertical="top"/>
    </xf>
    <xf numFmtId="166" fontId="5" fillId="0" borderId="24" xfId="4" applyNumberFormat="1" applyFont="1" applyBorder="1" applyAlignment="1">
      <alignment horizontal="right" vertical="top"/>
    </xf>
    <xf numFmtId="165" fontId="1" fillId="0" borderId="0" xfId="1" applyNumberFormat="1"/>
    <xf numFmtId="0" fontId="5" fillId="0" borderId="29" xfId="4" applyFont="1" applyBorder="1" applyAlignment="1">
      <alignment horizontal="left" wrapText="1"/>
    </xf>
    <xf numFmtId="0" fontId="5" fillId="0" borderId="30" xfId="4" applyFont="1" applyBorder="1" applyAlignment="1">
      <alignment horizontal="left" wrapText="1"/>
    </xf>
    <xf numFmtId="0" fontId="5" fillId="0" borderId="31" xfId="4" applyFont="1" applyBorder="1" applyAlignment="1">
      <alignment horizontal="left" wrapText="1"/>
    </xf>
    <xf numFmtId="0" fontId="6" fillId="2" borderId="3" xfId="4" applyFont="1" applyFill="1" applyBorder="1" applyAlignment="1">
      <alignment horizontal="center" wrapText="1"/>
    </xf>
    <xf numFmtId="0" fontId="6" fillId="2" borderId="4" xfId="4" applyFont="1" applyFill="1" applyBorder="1" applyAlignment="1">
      <alignment horizontal="center" wrapText="1"/>
    </xf>
    <xf numFmtId="0" fontId="6" fillId="2" borderId="5" xfId="4" applyFont="1" applyFill="1" applyBorder="1" applyAlignment="1">
      <alignment horizontal="center" wrapText="1"/>
    </xf>
    <xf numFmtId="0" fontId="3" fillId="2" borderId="4" xfId="1" applyFont="1" applyFill="1" applyBorder="1" applyAlignment="1">
      <alignment horizontal="center" wrapText="1"/>
    </xf>
    <xf numFmtId="0" fontId="3" fillId="2" borderId="5" xfId="1" applyFont="1" applyFill="1" applyBorder="1" applyAlignment="1">
      <alignment horizontal="center" wrapText="1"/>
    </xf>
    <xf numFmtId="0" fontId="3" fillId="0" borderId="0" xfId="1" applyFont="1" applyBorder="1" applyAlignment="1">
      <alignment horizontal="center" vertical="center" wrapText="1"/>
    </xf>
    <xf numFmtId="0" fontId="2" fillId="0" borderId="25" xfId="1" applyFont="1" applyBorder="1" applyAlignment="1">
      <alignment horizontal="left" wrapText="1"/>
    </xf>
    <xf numFmtId="0" fontId="2" fillId="0" borderId="33" xfId="1" applyFont="1" applyBorder="1" applyAlignment="1">
      <alignment horizontal="left" wrapText="1"/>
    </xf>
    <xf numFmtId="0" fontId="2" fillId="0" borderId="32" xfId="1" applyFont="1" applyBorder="1" applyAlignment="1">
      <alignment horizontal="left" wrapText="1"/>
    </xf>
    <xf numFmtId="0" fontId="3" fillId="2" borderId="6" xfId="1" applyFont="1" applyFill="1" applyBorder="1" applyAlignment="1">
      <alignment horizontal="left" vertical="top" wrapText="1"/>
    </xf>
    <xf numFmtId="0" fontId="3" fillId="2" borderId="11" xfId="1" applyFont="1" applyFill="1" applyBorder="1" applyAlignment="1">
      <alignment horizontal="left" vertical="top" wrapText="1"/>
    </xf>
    <xf numFmtId="0" fontId="2" fillId="0" borderId="1" xfId="1" applyFont="1" applyBorder="1" applyAlignment="1">
      <alignment horizontal="left" wrapText="1"/>
    </xf>
    <xf numFmtId="0" fontId="2" fillId="0" borderId="2" xfId="1" applyFont="1" applyBorder="1" applyAlignment="1">
      <alignment horizontal="left" wrapText="1"/>
    </xf>
    <xf numFmtId="0" fontId="2" fillId="0" borderId="11" xfId="1" applyFont="1" applyBorder="1" applyAlignment="1">
      <alignment horizontal="left" wrapText="1"/>
    </xf>
    <xf numFmtId="0" fontId="2" fillId="0" borderId="12" xfId="1" applyFont="1" applyBorder="1" applyAlignment="1">
      <alignment horizontal="left" wrapText="1"/>
    </xf>
    <xf numFmtId="0" fontId="3" fillId="2" borderId="3" xfId="1" applyFont="1" applyFill="1" applyBorder="1" applyAlignment="1">
      <alignment horizontal="center" wrapText="1"/>
    </xf>
    <xf numFmtId="0" fontId="3" fillId="2" borderId="1" xfId="1" applyFont="1" applyFill="1" applyBorder="1" applyAlignment="1">
      <alignment horizontal="left" vertical="top" wrapText="1"/>
    </xf>
    <xf numFmtId="0" fontId="3" fillId="0" borderId="0" xfId="1" applyFont="1" applyAlignment="1">
      <alignment horizontal="center" vertical="center" wrapText="1"/>
    </xf>
    <xf numFmtId="0" fontId="3" fillId="2" borderId="9" xfId="1" applyFont="1" applyFill="1" applyBorder="1" applyAlignment="1">
      <alignment horizontal="center" wrapText="1"/>
    </xf>
    <xf numFmtId="0" fontId="3" fillId="2" borderId="10" xfId="1" applyFont="1" applyFill="1" applyBorder="1" applyAlignment="1">
      <alignment horizontal="center" wrapText="1"/>
    </xf>
    <xf numFmtId="0" fontId="2" fillId="0" borderId="6" xfId="1" applyFont="1" applyBorder="1" applyAlignment="1">
      <alignment horizontal="left" wrapText="1"/>
    </xf>
    <xf numFmtId="0" fontId="2" fillId="0" borderId="7" xfId="1" applyFont="1" applyBorder="1" applyAlignment="1">
      <alignment horizontal="left" wrapText="1"/>
    </xf>
    <xf numFmtId="0" fontId="3" fillId="2" borderId="8" xfId="1" applyFont="1" applyFill="1" applyBorder="1" applyAlignment="1">
      <alignment horizontal="center" wrapText="1"/>
    </xf>
    <xf numFmtId="0" fontId="2" fillId="0" borderId="29" xfId="1" applyFont="1" applyBorder="1" applyAlignment="1">
      <alignment horizontal="left" wrapText="1"/>
    </xf>
    <xf numFmtId="0" fontId="2" fillId="0" borderId="31" xfId="1" applyFont="1" applyBorder="1" applyAlignment="1">
      <alignment horizontal="left" wrapText="1"/>
    </xf>
    <xf numFmtId="0" fontId="3" fillId="0" borderId="0" xfId="3" applyFont="1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</cellXfs>
  <cellStyles count="5">
    <cellStyle name="Normal" xfId="0" builtinId="0"/>
    <cellStyle name="Normal_Hoja1" xfId="1" xr:uid="{885FB666-EDDB-4C0A-B1B0-BE63CC74B2EA}"/>
    <cellStyle name="Normal_Hoja1_1" xfId="4" xr:uid="{8A64FEE3-DC66-4ECE-9BF6-06599F46F35F}"/>
    <cellStyle name="Normal_Hoja2" xfId="2" xr:uid="{98D936C0-4EBF-4FC6-9E76-C6FFBD73CE39}"/>
    <cellStyle name="Normal_Hoja3" xfId="3" xr:uid="{58C56A1F-8CA0-44B2-9025-31FACB7C146F}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REDES SOCIALES QUE CONOCE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Hoja1!$B$5:$B$14</c:f>
              <c:strCache>
                <c:ptCount val="10"/>
                <c:pt idx="0">
                  <c:v>Google Scholar</c:v>
                </c:pt>
                <c:pt idx="1">
                  <c:v>Facebook</c:v>
                </c:pt>
                <c:pt idx="2">
                  <c:v>Linkedin</c:v>
                </c:pt>
                <c:pt idx="3">
                  <c:v>Twitter</c:v>
                </c:pt>
                <c:pt idx="4">
                  <c:v>Research Gate</c:v>
                </c:pt>
                <c:pt idx="5">
                  <c:v>Academia Edu</c:v>
                </c:pt>
                <c:pt idx="6">
                  <c:v>Red Iris</c:v>
                </c:pt>
                <c:pt idx="7">
                  <c:v>Mendeley</c:v>
                </c:pt>
                <c:pt idx="8">
                  <c:v>Otras</c:v>
                </c:pt>
                <c:pt idx="9">
                  <c:v>Method Scape</c:v>
                </c:pt>
              </c:strCache>
            </c:strRef>
          </c:cat>
          <c:val>
            <c:numRef>
              <c:f>Hoja1!$D$5:$D$14</c:f>
              <c:numCache>
                <c:formatCode>###0.0%</c:formatCode>
                <c:ptCount val="10"/>
                <c:pt idx="0">
                  <c:v>0.9860788863109049</c:v>
                </c:pt>
                <c:pt idx="1">
                  <c:v>0.95591647331786544</c:v>
                </c:pt>
                <c:pt idx="2">
                  <c:v>0.9489559164733179</c:v>
                </c:pt>
                <c:pt idx="3">
                  <c:v>0.94663573085846864</c:v>
                </c:pt>
                <c:pt idx="4">
                  <c:v>0.82830626450115996</c:v>
                </c:pt>
                <c:pt idx="5">
                  <c:v>0.80046403712296987</c:v>
                </c:pt>
                <c:pt idx="6">
                  <c:v>0.56612529002320189</c:v>
                </c:pt>
                <c:pt idx="7">
                  <c:v>0.48723897911832947</c:v>
                </c:pt>
                <c:pt idx="8">
                  <c:v>0.36890951276102091</c:v>
                </c:pt>
                <c:pt idx="9">
                  <c:v>3.9443155452436193E-2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0A-4440-AD05-E62FC7BD87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665063608"/>
        <c:axId val="665064592"/>
      </c:barChart>
      <c:catAx>
        <c:axId val="66506360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65064592"/>
        <c:crosses val="autoZero"/>
        <c:auto val="1"/>
        <c:lblAlgn val="ctr"/>
        <c:lblOffset val="100"/>
        <c:noMultiLvlLbl val="0"/>
      </c:catAx>
      <c:valAx>
        <c:axId val="665064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65063608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Nº DE REDES SOCIALES CONOCIDAS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Hoja1!$W$4:$W$12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Hoja1!$Y$4:$Y$12</c:f>
              <c:numCache>
                <c:formatCode>###0.0</c:formatCode>
                <c:ptCount val="9"/>
                <c:pt idx="0">
                  <c:v>0.46403712296983757</c:v>
                </c:pt>
                <c:pt idx="1">
                  <c:v>0.46403712296983757</c:v>
                </c:pt>
                <c:pt idx="2">
                  <c:v>5.5684454756380504</c:v>
                </c:pt>
                <c:pt idx="3">
                  <c:v>9.9767981438515072</c:v>
                </c:pt>
                <c:pt idx="4">
                  <c:v>19.953596287703014</c:v>
                </c:pt>
                <c:pt idx="5">
                  <c:v>24.361948955916475</c:v>
                </c:pt>
                <c:pt idx="6">
                  <c:v>25.986078886310903</c:v>
                </c:pt>
                <c:pt idx="7">
                  <c:v>11.136890951276101</c:v>
                </c:pt>
                <c:pt idx="8">
                  <c:v>2.0881670533642689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60-4EC6-AEFC-E30A498C50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8153992"/>
        <c:axId val="788161864"/>
      </c:lineChart>
      <c:catAx>
        <c:axId val="7881539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Nº de redes sociales</a:t>
                </a:r>
                <a:r>
                  <a:rPr lang="es-ES" baseline="0"/>
                  <a:t> que conoce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88161864"/>
        <c:crosses val="autoZero"/>
        <c:auto val="1"/>
        <c:lblAlgn val="ctr"/>
        <c:lblOffset val="100"/>
        <c:noMultiLvlLbl val="0"/>
      </c:catAx>
      <c:valAx>
        <c:axId val="788161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\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88153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PORCENTAJE SIMPLE</a:t>
            </a:r>
            <a:r>
              <a:rPr lang="es-ES" baseline="0"/>
              <a:t> Y </a:t>
            </a:r>
            <a:r>
              <a:rPr lang="es-ES"/>
              <a:t>ACUMULADO DEL Nº DE REDES CONOCIDAS por persona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9.8150481189851271E-2"/>
          <c:y val="0.25083333333333335"/>
          <c:w val="0.87251618547681542"/>
          <c:h val="0.64176727909011377"/>
        </c:manualLayout>
      </c:layout>
      <c:areaChart>
        <c:grouping val="standard"/>
        <c:varyColors val="0"/>
        <c:ser>
          <c:idx val="0"/>
          <c:order val="0"/>
          <c:tx>
            <c:strRef>
              <c:f>Hoja1!$AA$3</c:f>
              <c:strCache>
                <c:ptCount val="1"/>
                <c:pt idx="0">
                  <c:v>Porcentaje acumulado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dLbls>
            <c:dLbl>
              <c:idx val="0"/>
              <c:layout>
                <c:manualLayout>
                  <c:x val="2.7777777777777649E-3"/>
                  <c:y val="-3.24074074074074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FAF-4BE8-B2CB-98ED038FD347}"/>
                </c:ext>
              </c:extLst>
            </c:dLbl>
            <c:dLbl>
              <c:idx val="1"/>
              <c:layout>
                <c:manualLayout>
                  <c:x val="-2.5462668816039986E-17"/>
                  <c:y val="-4.166666666666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AF-4BE8-B2CB-98ED038FD347}"/>
                </c:ext>
              </c:extLst>
            </c:dLbl>
            <c:dLbl>
              <c:idx val="2"/>
              <c:layout>
                <c:manualLayout>
                  <c:x val="-5.5555555555556061E-3"/>
                  <c:y val="-8.79629629629629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FAF-4BE8-B2CB-98ED038FD347}"/>
                </c:ext>
              </c:extLst>
            </c:dLbl>
            <c:dLbl>
              <c:idx val="3"/>
              <c:layout>
                <c:manualLayout>
                  <c:x val="-8.3333333333333835E-3"/>
                  <c:y val="-0.1018518518518518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AF-4BE8-B2CB-98ED038FD347}"/>
                </c:ext>
              </c:extLst>
            </c:dLbl>
            <c:dLbl>
              <c:idx val="4"/>
              <c:layout>
                <c:manualLayout>
                  <c:x val="-1.6666666666666666E-2"/>
                  <c:y val="-0.1574074074074074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FAF-4BE8-B2CB-98ED038FD347}"/>
                </c:ext>
              </c:extLst>
            </c:dLbl>
            <c:dLbl>
              <c:idx val="5"/>
              <c:layout>
                <c:manualLayout>
                  <c:x val="-2.2222222222222324E-2"/>
                  <c:y val="-0.2129629629629629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FAF-4BE8-B2CB-98ED038FD347}"/>
                </c:ext>
              </c:extLst>
            </c:dLbl>
            <c:dLbl>
              <c:idx val="6"/>
              <c:layout>
                <c:manualLayout>
                  <c:x val="-3.3333333333333333E-2"/>
                  <c:y val="-0.2824074074074074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FAF-4BE8-B2CB-98ED038FD347}"/>
                </c:ext>
              </c:extLst>
            </c:dLbl>
            <c:dLbl>
              <c:idx val="7"/>
              <c:layout>
                <c:manualLayout>
                  <c:x val="-2.7777777777778798E-3"/>
                  <c:y val="-0.3472222222222222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FAF-4BE8-B2CB-98ED038FD347}"/>
                </c:ext>
              </c:extLst>
            </c:dLbl>
            <c:dLbl>
              <c:idx val="8"/>
              <c:layout>
                <c:manualLayout>
                  <c:x val="-2.7777777777777779E-3"/>
                  <c:y val="-0.3796296296296296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FAF-4BE8-B2CB-98ED038FD347}"/>
                </c:ext>
              </c:extLst>
            </c:dLbl>
            <c:numFmt formatCode="###0\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Hoja1!$W$4:$W$12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Hoja1!$AA$4:$AA$12</c:f>
              <c:numCache>
                <c:formatCode>###0.0</c:formatCode>
                <c:ptCount val="9"/>
                <c:pt idx="0">
                  <c:v>0.46403712296983757</c:v>
                </c:pt>
                <c:pt idx="1">
                  <c:v>0.92807424593967514</c:v>
                </c:pt>
                <c:pt idx="2">
                  <c:v>6.4965197215777257</c:v>
                </c:pt>
                <c:pt idx="3">
                  <c:v>16.473317865429234</c:v>
                </c:pt>
                <c:pt idx="4">
                  <c:v>36.426914153132252</c:v>
                </c:pt>
                <c:pt idx="5">
                  <c:v>60.788863109048719</c:v>
                </c:pt>
                <c:pt idx="6">
                  <c:v>86.77494199535964</c:v>
                </c:pt>
                <c:pt idx="7">
                  <c:v>97.911832946635741</c:v>
                </c:pt>
                <c:pt idx="8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F0B-4118-B33C-B4C1B0446064}"/>
            </c:ext>
          </c:extLst>
        </c:ser>
        <c:ser>
          <c:idx val="1"/>
          <c:order val="1"/>
          <c:tx>
            <c:strRef>
              <c:f>Hoja1!$Y$3</c:f>
              <c:strCache>
                <c:ptCount val="1"/>
                <c:pt idx="0">
                  <c:v>Porcentaje simple</c:v>
                </c:pt>
              </c:strCache>
            </c:strRef>
          </c:tx>
          <c:spPr>
            <a:noFill/>
            <a:ln w="38100" cmpd="sng">
              <a:solidFill>
                <a:srgbClr val="FFC000"/>
              </a:solidFill>
            </a:ln>
            <a:effectLst/>
          </c:spPr>
          <c:cat>
            <c:numRef>
              <c:f>Hoja1!$W$4:$W$12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Hoja1!$Y$4:$Y$12</c:f>
              <c:numCache>
                <c:formatCode>###0.0</c:formatCode>
                <c:ptCount val="9"/>
                <c:pt idx="0">
                  <c:v>0.46403712296983757</c:v>
                </c:pt>
                <c:pt idx="1">
                  <c:v>0.46403712296983757</c:v>
                </c:pt>
                <c:pt idx="2">
                  <c:v>5.5684454756380504</c:v>
                </c:pt>
                <c:pt idx="3">
                  <c:v>9.9767981438515072</c:v>
                </c:pt>
                <c:pt idx="4">
                  <c:v>19.953596287703014</c:v>
                </c:pt>
                <c:pt idx="5">
                  <c:v>24.361948955916475</c:v>
                </c:pt>
                <c:pt idx="6">
                  <c:v>25.986078886310903</c:v>
                </c:pt>
                <c:pt idx="7">
                  <c:v>11.136890951276101</c:v>
                </c:pt>
                <c:pt idx="8">
                  <c:v>2.0881670533642689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F0B-4118-B33C-B4C1B04460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8156616"/>
        <c:axId val="788157928"/>
      </c:areaChart>
      <c:catAx>
        <c:axId val="788156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88157928"/>
        <c:crosses val="autoZero"/>
        <c:auto val="1"/>
        <c:lblAlgn val="ctr"/>
        <c:lblOffset val="100"/>
        <c:noMultiLvlLbl val="0"/>
      </c:catAx>
      <c:valAx>
        <c:axId val="78815792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\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88156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9.431430446194225E-2"/>
          <c:y val="0.26256889763779528"/>
          <c:w val="0.27235236220472442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PORCENTAJE SIMPLE</a:t>
            </a:r>
            <a:r>
              <a:rPr lang="es-ES" baseline="0"/>
              <a:t> Y </a:t>
            </a:r>
            <a:r>
              <a:rPr lang="es-ES"/>
              <a:t>ACUMULADO DEL Nº DE REDES USADAS por persona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9.8150481189851271E-2"/>
          <c:y val="0.25083333333333335"/>
          <c:w val="0.87251618547681542"/>
          <c:h val="0.64176727909011377"/>
        </c:manualLayout>
      </c:layout>
      <c:areaChart>
        <c:grouping val="standard"/>
        <c:varyColors val="0"/>
        <c:ser>
          <c:idx val="0"/>
          <c:order val="0"/>
          <c:tx>
            <c:strRef>
              <c:f>Hoja1!$AA$3</c:f>
              <c:strCache>
                <c:ptCount val="1"/>
                <c:pt idx="0">
                  <c:v>Porcentaje acumulado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numRef>
              <c:f>Hoja1!$X$18:$X$27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10</c:v>
                </c:pt>
              </c:numCache>
            </c:numRef>
          </c:cat>
          <c:val>
            <c:numRef>
              <c:f>Hoja1!$AB$18:$AB$27</c:f>
              <c:numCache>
                <c:formatCode>###0.0</c:formatCode>
                <c:ptCount val="10"/>
                <c:pt idx="0">
                  <c:v>3.4802784222737819</c:v>
                </c:pt>
                <c:pt idx="1">
                  <c:v>7.6566125290023201</c:v>
                </c:pt>
                <c:pt idx="2">
                  <c:v>16.241299303944317</c:v>
                </c:pt>
                <c:pt idx="3">
                  <c:v>31.554524361948953</c:v>
                </c:pt>
                <c:pt idx="4">
                  <c:v>49.419953596287705</c:v>
                </c:pt>
                <c:pt idx="5">
                  <c:v>67.517401392111367</c:v>
                </c:pt>
                <c:pt idx="6">
                  <c:v>83.294663573085842</c:v>
                </c:pt>
                <c:pt idx="7">
                  <c:v>92.343387470997683</c:v>
                </c:pt>
                <c:pt idx="8">
                  <c:v>99.535962877030158</c:v>
                </c:pt>
                <c:pt idx="9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B8E-4F55-9F01-44DF72CC153F}"/>
            </c:ext>
          </c:extLst>
        </c:ser>
        <c:ser>
          <c:idx val="1"/>
          <c:order val="1"/>
          <c:tx>
            <c:strRef>
              <c:f>Hoja1!$Z$17</c:f>
              <c:strCache>
                <c:ptCount val="1"/>
                <c:pt idx="0">
                  <c:v>Porcentaje simple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  <a:effectLst/>
          </c:spPr>
          <c:dLbls>
            <c:dLbl>
              <c:idx val="0"/>
              <c:layout>
                <c:manualLayout>
                  <c:x val="2.5720164609053499E-2"/>
                  <c:y val="-4.065040650406504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9B8E-4F55-9F01-44DF72CC153F}"/>
                </c:ext>
              </c:extLst>
            </c:dLbl>
            <c:dLbl>
              <c:idx val="1"/>
              <c:layout>
                <c:manualLayout>
                  <c:x val="0"/>
                  <c:y val="-2.43902439024390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9B8E-4F55-9F01-44DF72CC153F}"/>
                </c:ext>
              </c:extLst>
            </c:dLbl>
            <c:dLbl>
              <c:idx val="2"/>
              <c:layout>
                <c:manualLayout>
                  <c:x val="-2.5720164609053498E-3"/>
                  <c:y val="-4.8780487804878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9B8E-4F55-9F01-44DF72CC153F}"/>
                </c:ext>
              </c:extLst>
            </c:dLbl>
            <c:dLbl>
              <c:idx val="3"/>
              <c:layout>
                <c:manualLayout>
                  <c:x val="0"/>
                  <c:y val="-7.72357723577235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9B8E-4F55-9F01-44DF72CC153F}"/>
                </c:ext>
              </c:extLst>
            </c:dLbl>
            <c:dLbl>
              <c:idx val="4"/>
              <c:layout>
                <c:manualLayout>
                  <c:x val="-2.5720164609054439E-3"/>
                  <c:y val="-8.53658536585367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9B8E-4F55-9F01-44DF72CC153F}"/>
                </c:ext>
              </c:extLst>
            </c:dLbl>
            <c:dLbl>
              <c:idx val="5"/>
              <c:layout>
                <c:manualLayout>
                  <c:x val="-1.131687242798354E-2"/>
                  <c:y val="-9.94805070097946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B8E-4F55-9F01-44DF72CC153F}"/>
                </c:ext>
              </c:extLst>
            </c:dLbl>
            <c:dLbl>
              <c:idx val="6"/>
              <c:layout>
                <c:manualLayout>
                  <c:x val="-2.5720164609053498E-3"/>
                  <c:y val="-8.53658536585365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B8E-4F55-9F01-44DF72CC153F}"/>
                </c:ext>
              </c:extLst>
            </c:dLbl>
            <c:dLbl>
              <c:idx val="7"/>
              <c:layout>
                <c:manualLayout>
                  <c:x val="2.5720164609054439E-3"/>
                  <c:y val="-6.50406504065040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9B8E-4F55-9F01-44DF72CC153F}"/>
                </c:ext>
              </c:extLst>
            </c:dLbl>
            <c:dLbl>
              <c:idx val="8"/>
              <c:layout>
                <c:manualLayout>
                  <c:x val="-2.5720164609053498E-3"/>
                  <c:y val="-6.50406504065040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B8E-4F55-9F01-44DF72CC153F}"/>
                </c:ext>
              </c:extLst>
            </c:dLbl>
            <c:dLbl>
              <c:idx val="9"/>
              <c:layout>
                <c:manualLayout>
                  <c:x val="-1.2860082304526749E-2"/>
                  <c:y val="-3.65853658536586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B8E-4F55-9F01-44DF72CC153F}"/>
                </c:ext>
              </c:extLst>
            </c:dLbl>
            <c:numFmt formatCode="###0.0\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t" anchorCtr="0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Hoja1!$X$18:$X$27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10</c:v>
                </c:pt>
              </c:numCache>
            </c:numRef>
          </c:cat>
          <c:val>
            <c:numRef>
              <c:f>Hoja1!$Z$18:$Z$27</c:f>
              <c:numCache>
                <c:formatCode>###0.0</c:formatCode>
                <c:ptCount val="10"/>
                <c:pt idx="0">
                  <c:v>3.4802784222737819</c:v>
                </c:pt>
                <c:pt idx="1">
                  <c:v>4.1763341067285378</c:v>
                </c:pt>
                <c:pt idx="2">
                  <c:v>8.5846867749419946</c:v>
                </c:pt>
                <c:pt idx="3">
                  <c:v>15.31322505800464</c:v>
                </c:pt>
                <c:pt idx="4">
                  <c:v>17.865429234338748</c:v>
                </c:pt>
                <c:pt idx="5">
                  <c:v>18.097447795823665</c:v>
                </c:pt>
                <c:pt idx="6">
                  <c:v>15.777262180974477</c:v>
                </c:pt>
                <c:pt idx="7">
                  <c:v>9.0487238979118327</c:v>
                </c:pt>
                <c:pt idx="8">
                  <c:v>7.192575406032482</c:v>
                </c:pt>
                <c:pt idx="9">
                  <c:v>0.46403712296983757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B8E-4F55-9F01-44DF72CC15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8156616"/>
        <c:axId val="788157928"/>
      </c:areaChart>
      <c:catAx>
        <c:axId val="788156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88157928"/>
        <c:crosses val="autoZero"/>
        <c:auto val="1"/>
        <c:lblAlgn val="ctr"/>
        <c:lblOffset val="100"/>
        <c:noMultiLvlLbl val="0"/>
      </c:catAx>
      <c:valAx>
        <c:axId val="78815792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\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88156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9.4314304461942264E-2"/>
          <c:y val="0.25793926800816563"/>
          <c:w val="0.27235236220472442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baseline="0"/>
              <a:t>RÁNKING PONDERADO DE REDES MEJOR VALORADAS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Hoja1!$P$49</c:f>
              <c:strCache>
                <c:ptCount val="1"/>
                <c:pt idx="0">
                  <c:v>nºvaloraciones*cifra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Hoja1!$R$50:$R$58</c:f>
              <c:strCache>
                <c:ptCount val="9"/>
                <c:pt idx="0">
                  <c:v>GOOGLE SCHOLAR</c:v>
                </c:pt>
                <c:pt idx="1">
                  <c:v>RESEARCH GATE</c:v>
                </c:pt>
                <c:pt idx="2">
                  <c:v>ACADEMIA EDU</c:v>
                </c:pt>
                <c:pt idx="3">
                  <c:v>FACEBOOK</c:v>
                </c:pt>
                <c:pt idx="4">
                  <c:v>LINKEDIN</c:v>
                </c:pt>
                <c:pt idx="5">
                  <c:v>TWITTER</c:v>
                </c:pt>
                <c:pt idx="6">
                  <c:v>RED IRIS</c:v>
                </c:pt>
                <c:pt idx="7">
                  <c:v>MENDELEY</c:v>
                </c:pt>
                <c:pt idx="8">
                  <c:v>METHOD SCAPE</c:v>
                </c:pt>
              </c:strCache>
            </c:strRef>
          </c:cat>
          <c:val>
            <c:numRef>
              <c:f>Hoja1!$Q$50:$Q$58</c:f>
              <c:numCache>
                <c:formatCode>General</c:formatCode>
                <c:ptCount val="9"/>
                <c:pt idx="0">
                  <c:v>2992.9999999999991</c:v>
                </c:pt>
                <c:pt idx="1">
                  <c:v>2526</c:v>
                </c:pt>
                <c:pt idx="2">
                  <c:v>1646.0000000000002</c:v>
                </c:pt>
                <c:pt idx="3">
                  <c:v>1380.0000000000002</c:v>
                </c:pt>
                <c:pt idx="4">
                  <c:v>1345.9999999999993</c:v>
                </c:pt>
                <c:pt idx="5">
                  <c:v>1162.0000000000007</c:v>
                </c:pt>
                <c:pt idx="6">
                  <c:v>1081</c:v>
                </c:pt>
                <c:pt idx="7">
                  <c:v>956.00000000000045</c:v>
                </c:pt>
                <c:pt idx="8">
                  <c:v>244.00000000000006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1A-4F80-AD34-8D0FF0B95D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axId val="837788960"/>
        <c:axId val="837785352"/>
      </c:barChart>
      <c:catAx>
        <c:axId val="83778896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37785352"/>
        <c:crosses val="autoZero"/>
        <c:auto val="1"/>
        <c:lblAlgn val="ctr"/>
        <c:lblOffset val="100"/>
        <c:noMultiLvlLbl val="0"/>
      </c:catAx>
      <c:valAx>
        <c:axId val="837785352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837788960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86286089238843"/>
          <c:y val="6.9444444444444448E-2"/>
          <c:w val="0.61105879100878813"/>
          <c:h val="0.67361610398455396"/>
        </c:manualLayout>
      </c:layout>
      <c:lineChart>
        <c:grouping val="standard"/>
        <c:varyColors val="0"/>
        <c:ser>
          <c:idx val="0"/>
          <c:order val="0"/>
          <c:tx>
            <c:strRef>
              <c:f>Hoja1!$B$197</c:f>
              <c:strCache>
                <c:ptCount val="1"/>
                <c:pt idx="0">
                  <c:v>Métodos de Investigación y Diagnóstico en Educación (MIDE)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Hoja1!$A$199:$A$207</c:f>
              <c:strCache>
                <c:ptCount val="9"/>
                <c:pt idx="0">
                  <c:v>GOOGLE SCHOLAR</c:v>
                </c:pt>
                <c:pt idx="1">
                  <c:v>ACADEMIA EDU</c:v>
                </c:pt>
                <c:pt idx="2">
                  <c:v>RESEARCH GATE</c:v>
                </c:pt>
                <c:pt idx="3">
                  <c:v>LINKEDIN</c:v>
                </c:pt>
                <c:pt idx="4">
                  <c:v>MENDELEY</c:v>
                </c:pt>
                <c:pt idx="5">
                  <c:v>METHOD SCAPE</c:v>
                </c:pt>
                <c:pt idx="6">
                  <c:v>RED IRIS</c:v>
                </c:pt>
                <c:pt idx="7">
                  <c:v>FACEBOOK</c:v>
                </c:pt>
                <c:pt idx="8">
                  <c:v>otras</c:v>
                </c:pt>
              </c:strCache>
            </c:strRef>
          </c:cat>
          <c:val>
            <c:numRef>
              <c:f>Hoja1!$B$199:$B$207</c:f>
              <c:numCache>
                <c:formatCode>###0.00</c:formatCode>
                <c:ptCount val="9"/>
                <c:pt idx="0">
                  <c:v>8</c:v>
                </c:pt>
                <c:pt idx="1">
                  <c:v>6.6</c:v>
                </c:pt>
                <c:pt idx="2">
                  <c:v>7.3624999999999989</c:v>
                </c:pt>
                <c:pt idx="3">
                  <c:v>4.9365079365079385</c:v>
                </c:pt>
                <c:pt idx="4">
                  <c:v>6.4054054054054044</c:v>
                </c:pt>
                <c:pt idx="5">
                  <c:v>3.7037037037037033</c:v>
                </c:pt>
                <c:pt idx="6">
                  <c:v>6.1800000000000033</c:v>
                </c:pt>
                <c:pt idx="7">
                  <c:v>5.0409836065573739</c:v>
                </c:pt>
                <c:pt idx="8">
                  <c:v>4.9090909090909092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81-433E-826E-4648BF8A767A}"/>
            </c:ext>
          </c:extLst>
        </c:ser>
        <c:ser>
          <c:idx val="1"/>
          <c:order val="1"/>
          <c:tx>
            <c:strRef>
              <c:f>Hoja1!$C$197</c:f>
              <c:strCache>
                <c:ptCount val="1"/>
                <c:pt idx="0">
                  <c:v>Teoría e Historia de la Educación (incluye Pedagogía Social)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Hoja1!$A$199:$A$207</c:f>
              <c:strCache>
                <c:ptCount val="9"/>
                <c:pt idx="0">
                  <c:v>GOOGLE SCHOLAR</c:v>
                </c:pt>
                <c:pt idx="1">
                  <c:v>ACADEMIA EDU</c:v>
                </c:pt>
                <c:pt idx="2">
                  <c:v>RESEARCH GATE</c:v>
                </c:pt>
                <c:pt idx="3">
                  <c:v>LINKEDIN</c:v>
                </c:pt>
                <c:pt idx="4">
                  <c:v>MENDELEY</c:v>
                </c:pt>
                <c:pt idx="5">
                  <c:v>METHOD SCAPE</c:v>
                </c:pt>
                <c:pt idx="6">
                  <c:v>RED IRIS</c:v>
                </c:pt>
                <c:pt idx="7">
                  <c:v>FACEBOOK</c:v>
                </c:pt>
                <c:pt idx="8">
                  <c:v>otras</c:v>
                </c:pt>
              </c:strCache>
            </c:strRef>
          </c:cat>
          <c:val>
            <c:numRef>
              <c:f>Hoja1!$C$199:$C$207</c:f>
              <c:numCache>
                <c:formatCode>###0.00</c:formatCode>
                <c:ptCount val="9"/>
                <c:pt idx="0">
                  <c:v>7.2328767123287658</c:v>
                </c:pt>
                <c:pt idx="1">
                  <c:v>6.3636363636363642</c:v>
                </c:pt>
                <c:pt idx="2">
                  <c:v>7</c:v>
                </c:pt>
                <c:pt idx="3">
                  <c:v>4.6078431372549016</c:v>
                </c:pt>
                <c:pt idx="4">
                  <c:v>6.0714285714285721</c:v>
                </c:pt>
                <c:pt idx="5">
                  <c:v>3.5</c:v>
                </c:pt>
                <c:pt idx="6">
                  <c:v>5.6315789473684221</c:v>
                </c:pt>
                <c:pt idx="7">
                  <c:v>5</c:v>
                </c:pt>
                <c:pt idx="8">
                  <c:v>5.2200000000000006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81-433E-826E-4648BF8A767A}"/>
            </c:ext>
          </c:extLst>
        </c:ser>
        <c:ser>
          <c:idx val="2"/>
          <c:order val="2"/>
          <c:tx>
            <c:strRef>
              <c:f>Hoja1!$D$197</c:f>
              <c:strCache>
                <c:ptCount val="1"/>
                <c:pt idx="0">
                  <c:v>Didáctica General y Organización Escolar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Hoja1!$A$199:$A$207</c:f>
              <c:strCache>
                <c:ptCount val="9"/>
                <c:pt idx="0">
                  <c:v>GOOGLE SCHOLAR</c:v>
                </c:pt>
                <c:pt idx="1">
                  <c:v>ACADEMIA EDU</c:v>
                </c:pt>
                <c:pt idx="2">
                  <c:v>RESEARCH GATE</c:v>
                </c:pt>
                <c:pt idx="3">
                  <c:v>LINKEDIN</c:v>
                </c:pt>
                <c:pt idx="4">
                  <c:v>MENDELEY</c:v>
                </c:pt>
                <c:pt idx="5">
                  <c:v>METHOD SCAPE</c:v>
                </c:pt>
                <c:pt idx="6">
                  <c:v>RED IRIS</c:v>
                </c:pt>
                <c:pt idx="7">
                  <c:v>FACEBOOK</c:v>
                </c:pt>
                <c:pt idx="8">
                  <c:v>otras</c:v>
                </c:pt>
              </c:strCache>
            </c:strRef>
          </c:cat>
          <c:val>
            <c:numRef>
              <c:f>Hoja1!$D$199:$D$207</c:f>
              <c:numCache>
                <c:formatCode>###0.00</c:formatCode>
                <c:ptCount val="9"/>
                <c:pt idx="0">
                  <c:v>6.8588235294117634</c:v>
                </c:pt>
                <c:pt idx="1">
                  <c:v>5.8805970149253728</c:v>
                </c:pt>
                <c:pt idx="2">
                  <c:v>7.121621621621621</c:v>
                </c:pt>
                <c:pt idx="3">
                  <c:v>5.5606060606060614</c:v>
                </c:pt>
                <c:pt idx="4">
                  <c:v>5.2195121951219514</c:v>
                </c:pt>
                <c:pt idx="5">
                  <c:v>2.4285714285714279</c:v>
                </c:pt>
                <c:pt idx="6">
                  <c:v>5.2758620689655178</c:v>
                </c:pt>
                <c:pt idx="7">
                  <c:v>4.816901408450704</c:v>
                </c:pt>
                <c:pt idx="8">
                  <c:v>5.4107142857142856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381-433E-826E-4648BF8A767A}"/>
            </c:ext>
          </c:extLst>
        </c:ser>
        <c:ser>
          <c:idx val="3"/>
          <c:order val="3"/>
          <c:tx>
            <c:strRef>
              <c:f>Hoja1!$E$197</c:f>
              <c:strCache>
                <c:ptCount val="1"/>
                <c:pt idx="0">
                  <c:v>Didáctica Específicas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Hoja1!$A$199:$A$207</c:f>
              <c:strCache>
                <c:ptCount val="9"/>
                <c:pt idx="0">
                  <c:v>GOOGLE SCHOLAR</c:v>
                </c:pt>
                <c:pt idx="1">
                  <c:v>ACADEMIA EDU</c:v>
                </c:pt>
                <c:pt idx="2">
                  <c:v>RESEARCH GATE</c:v>
                </c:pt>
                <c:pt idx="3">
                  <c:v>LINKEDIN</c:v>
                </c:pt>
                <c:pt idx="4">
                  <c:v>MENDELEY</c:v>
                </c:pt>
                <c:pt idx="5">
                  <c:v>METHOD SCAPE</c:v>
                </c:pt>
                <c:pt idx="6">
                  <c:v>RED IRIS</c:v>
                </c:pt>
                <c:pt idx="7">
                  <c:v>FACEBOOK</c:v>
                </c:pt>
                <c:pt idx="8">
                  <c:v>otras</c:v>
                </c:pt>
              </c:strCache>
            </c:strRef>
          </c:cat>
          <c:val>
            <c:numRef>
              <c:f>Hoja1!$E$199:$E$207</c:f>
              <c:numCache>
                <c:formatCode>###0.00</c:formatCode>
                <c:ptCount val="9"/>
                <c:pt idx="0">
                  <c:v>7.28125</c:v>
                </c:pt>
                <c:pt idx="1">
                  <c:v>4.1904761904761898</c:v>
                </c:pt>
                <c:pt idx="2">
                  <c:v>6.7777777777777768</c:v>
                </c:pt>
                <c:pt idx="3">
                  <c:v>3.8125000000000004</c:v>
                </c:pt>
                <c:pt idx="4">
                  <c:v>4.0833333333333339</c:v>
                </c:pt>
                <c:pt idx="5">
                  <c:v>2.1428571428571428</c:v>
                </c:pt>
                <c:pt idx="6">
                  <c:v>3.9999999999999987</c:v>
                </c:pt>
                <c:pt idx="7">
                  <c:v>3.7083333333333344</c:v>
                </c:pt>
                <c:pt idx="8">
                  <c:v>3.9523809523809534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381-433E-826E-4648BF8A76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5418352"/>
        <c:axId val="895416712"/>
      </c:lineChart>
      <c:catAx>
        <c:axId val="895418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95416712"/>
        <c:crosses val="autoZero"/>
        <c:auto val="1"/>
        <c:lblAlgn val="ctr"/>
        <c:lblOffset val="100"/>
        <c:noMultiLvlLbl val="0"/>
      </c:catAx>
      <c:valAx>
        <c:axId val="895416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95418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2122699990968264"/>
          <c:y val="0.2735598839618732"/>
          <c:w val="0.26834547141461335"/>
          <c:h val="0.4528802320762536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UTILIDAD</a:t>
            </a:r>
            <a:r>
              <a:rPr lang="es-ES" baseline="0"/>
              <a:t> DE LA RED SOCIAL MÁS USADA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44522614820206297"/>
          <c:y val="0.19486111111111112"/>
          <c:w val="0.51729140475087676"/>
          <c:h val="0.72088764946048411"/>
        </c:manualLayout>
      </c:layout>
      <c:barChart>
        <c:barDir val="bar"/>
        <c:grouping val="percentStacked"/>
        <c:varyColors val="0"/>
        <c:ser>
          <c:idx val="4"/>
          <c:order val="0"/>
          <c:tx>
            <c:strRef>
              <c:f>Hoja1!$M$143</c:f>
              <c:strCache>
                <c:ptCount val="1"/>
                <c:pt idx="0">
                  <c:v>&lt;=5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(Hoja1!$A$144,Hoja1!$A$145,Hoja1!$A$146,Hoja1!$A$147)</c:f>
              <c:strCache>
                <c:ptCount val="4"/>
                <c:pt idx="0">
                  <c:v>...para localizar textos de tu interés </c:v>
                </c:pt>
                <c:pt idx="1">
                  <c:v>...para hacer difusión de lo que tú publicas</c:v>
                </c:pt>
                <c:pt idx="2">
                  <c:v>...para hacer un seguimiento de lo que publican autores de tu interés </c:v>
                </c:pt>
                <c:pt idx="3">
                  <c:v>...para conseguir citas para lo que tú publicas</c:v>
                </c:pt>
              </c:strCache>
            </c:strRef>
          </c:cat>
          <c:val>
            <c:numRef>
              <c:f>Hoja1!$M$144:$M$147</c:f>
              <c:numCache>
                <c:formatCode>###0.0%</c:formatCode>
                <c:ptCount val="4"/>
                <c:pt idx="0">
                  <c:v>0.13333333333333336</c:v>
                </c:pt>
                <c:pt idx="1">
                  <c:v>0.13603818615751789</c:v>
                </c:pt>
                <c:pt idx="2">
                  <c:v>0.12293144208037823</c:v>
                </c:pt>
                <c:pt idx="3">
                  <c:v>0.21927710843373494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2B6-4045-B97B-506C1A657B99}"/>
            </c:ext>
          </c:extLst>
        </c:ser>
        <c:ser>
          <c:idx val="5"/>
          <c:order val="1"/>
          <c:tx>
            <c:strRef>
              <c:f>Hoja1!$H$143</c:f>
              <c:strCache>
                <c:ptCount val="1"/>
                <c:pt idx="0">
                  <c:v>6</c:v>
                </c:pt>
              </c:strCache>
            </c:strRef>
          </c:tx>
          <c:spPr>
            <a:solidFill>
              <a:schemeClr val="accent2">
                <a:shade val="93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2B6-4045-B97B-506C1A657B9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(Hoja1!$A$144,Hoja1!$A$145,Hoja1!$A$146,Hoja1!$A$147)</c:f>
              <c:strCache>
                <c:ptCount val="4"/>
                <c:pt idx="0">
                  <c:v>...para localizar textos de tu interés </c:v>
                </c:pt>
                <c:pt idx="1">
                  <c:v>...para hacer difusión de lo que tú publicas</c:v>
                </c:pt>
                <c:pt idx="2">
                  <c:v>...para hacer un seguimiento de lo que publican autores de tu interés </c:v>
                </c:pt>
                <c:pt idx="3">
                  <c:v>...para conseguir citas para lo que tú publicas</c:v>
                </c:pt>
              </c:strCache>
            </c:strRef>
          </c:cat>
          <c:val>
            <c:numRef>
              <c:f>Hoja1!$H$144:$H$147</c:f>
              <c:numCache>
                <c:formatCode>###0.0%</c:formatCode>
                <c:ptCount val="4"/>
                <c:pt idx="0">
                  <c:v>4.2857142857142858E-2</c:v>
                </c:pt>
                <c:pt idx="1">
                  <c:v>9.0692124105011929E-2</c:v>
                </c:pt>
                <c:pt idx="2">
                  <c:v>6.6193853427895979E-2</c:v>
                </c:pt>
                <c:pt idx="3">
                  <c:v>0.13493975903614458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2B6-4045-B97B-506C1A657B99}"/>
            </c:ext>
          </c:extLst>
        </c:ser>
        <c:ser>
          <c:idx val="6"/>
          <c:order val="2"/>
          <c:tx>
            <c:strRef>
              <c:f>Hoja1!$I$143</c:f>
              <c:strCache>
                <c:ptCount val="1"/>
                <c:pt idx="0">
                  <c:v>7</c:v>
                </c:pt>
              </c:strCache>
            </c:strRef>
          </c:tx>
          <c:spPr>
            <a:solidFill>
              <a:schemeClr val="accent2">
                <a:shade val="8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(Hoja1!$A$144,Hoja1!$A$145,Hoja1!$A$146,Hoja1!$A$147)</c:f>
              <c:strCache>
                <c:ptCount val="4"/>
                <c:pt idx="0">
                  <c:v>...para localizar textos de tu interés </c:v>
                </c:pt>
                <c:pt idx="1">
                  <c:v>...para hacer difusión de lo que tú publicas</c:v>
                </c:pt>
                <c:pt idx="2">
                  <c:v>...para hacer un seguimiento de lo que publican autores de tu interés </c:v>
                </c:pt>
                <c:pt idx="3">
                  <c:v>...para conseguir citas para lo que tú publicas</c:v>
                </c:pt>
              </c:strCache>
            </c:strRef>
          </c:cat>
          <c:val>
            <c:numRef>
              <c:f>Hoja1!$I$144:$I$147</c:f>
              <c:numCache>
                <c:formatCode>###0.0%</c:formatCode>
                <c:ptCount val="4"/>
                <c:pt idx="0">
                  <c:v>8.8095238095238101E-2</c:v>
                </c:pt>
                <c:pt idx="1">
                  <c:v>0.12887828162291171</c:v>
                </c:pt>
                <c:pt idx="2">
                  <c:v>0.1111111111111111</c:v>
                </c:pt>
                <c:pt idx="3">
                  <c:v>0.13734939759036144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2B6-4045-B97B-506C1A657B99}"/>
            </c:ext>
          </c:extLst>
        </c:ser>
        <c:ser>
          <c:idx val="7"/>
          <c:order val="3"/>
          <c:tx>
            <c:strRef>
              <c:f>Hoja1!$J$143</c:f>
              <c:strCache>
                <c:ptCount val="1"/>
                <c:pt idx="0">
                  <c:v>8</c:v>
                </c:pt>
              </c:strCache>
            </c:strRef>
          </c:tx>
          <c:spPr>
            <a:solidFill>
              <a:schemeClr val="accent2">
                <a:shade val="6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(Hoja1!$A$144,Hoja1!$A$145,Hoja1!$A$146,Hoja1!$A$147)</c:f>
              <c:strCache>
                <c:ptCount val="4"/>
                <c:pt idx="0">
                  <c:v>...para localizar textos de tu interés </c:v>
                </c:pt>
                <c:pt idx="1">
                  <c:v>...para hacer difusión de lo que tú publicas</c:v>
                </c:pt>
                <c:pt idx="2">
                  <c:v>...para hacer un seguimiento de lo que publican autores de tu interés </c:v>
                </c:pt>
                <c:pt idx="3">
                  <c:v>...para conseguir citas para lo que tú publicas</c:v>
                </c:pt>
              </c:strCache>
            </c:strRef>
          </c:cat>
          <c:val>
            <c:numRef>
              <c:f>Hoja1!$J$144:$J$147</c:f>
              <c:numCache>
                <c:formatCode>###0.0%</c:formatCode>
                <c:ptCount val="4"/>
                <c:pt idx="0">
                  <c:v>0.24523809523809523</c:v>
                </c:pt>
                <c:pt idx="1">
                  <c:v>0.20525059665871118</c:v>
                </c:pt>
                <c:pt idx="2">
                  <c:v>0.26477541371158392</c:v>
                </c:pt>
                <c:pt idx="3">
                  <c:v>0.20240963855421687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2B6-4045-B97B-506C1A657B99}"/>
            </c:ext>
          </c:extLst>
        </c:ser>
        <c:ser>
          <c:idx val="8"/>
          <c:order val="4"/>
          <c:tx>
            <c:strRef>
              <c:f>Hoja1!$K$143</c:f>
              <c:strCache>
                <c:ptCount val="1"/>
                <c:pt idx="0">
                  <c:v>9</c:v>
                </c:pt>
              </c:strCache>
            </c:strRef>
          </c:tx>
          <c:spPr>
            <a:solidFill>
              <a:schemeClr val="accent2">
                <a:shade val="5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(Hoja1!$A$144,Hoja1!$A$145,Hoja1!$A$146,Hoja1!$A$147)</c:f>
              <c:strCache>
                <c:ptCount val="4"/>
                <c:pt idx="0">
                  <c:v>...para localizar textos de tu interés </c:v>
                </c:pt>
                <c:pt idx="1">
                  <c:v>...para hacer difusión de lo que tú publicas</c:v>
                </c:pt>
                <c:pt idx="2">
                  <c:v>...para hacer un seguimiento de lo que publican autores de tu interés </c:v>
                </c:pt>
                <c:pt idx="3">
                  <c:v>...para conseguir citas para lo que tú publicas</c:v>
                </c:pt>
              </c:strCache>
            </c:strRef>
          </c:cat>
          <c:val>
            <c:numRef>
              <c:f>Hoja1!$K$144:$K$147</c:f>
              <c:numCache>
                <c:formatCode>###0.0%</c:formatCode>
                <c:ptCount val="4"/>
                <c:pt idx="0">
                  <c:v>0.25714285714285712</c:v>
                </c:pt>
                <c:pt idx="1">
                  <c:v>0.21241050119331742</c:v>
                </c:pt>
                <c:pt idx="2">
                  <c:v>0.2364066193853428</c:v>
                </c:pt>
                <c:pt idx="3">
                  <c:v>0.15180722891566265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2B6-4045-B97B-506C1A657B99}"/>
            </c:ext>
          </c:extLst>
        </c:ser>
        <c:ser>
          <c:idx val="9"/>
          <c:order val="5"/>
          <c:tx>
            <c:strRef>
              <c:f>Hoja1!$L$143</c:f>
              <c:strCache>
                <c:ptCount val="1"/>
                <c:pt idx="0">
                  <c:v>10</c:v>
                </c:pt>
              </c:strCache>
            </c:strRef>
          </c:tx>
          <c:spPr>
            <a:solidFill>
              <a:schemeClr val="accent2">
                <a:shade val="42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(Hoja1!$A$144,Hoja1!$A$145,Hoja1!$A$146,Hoja1!$A$147)</c:f>
              <c:strCache>
                <c:ptCount val="4"/>
                <c:pt idx="0">
                  <c:v>...para localizar textos de tu interés </c:v>
                </c:pt>
                <c:pt idx="1">
                  <c:v>...para hacer difusión de lo que tú publicas</c:v>
                </c:pt>
                <c:pt idx="2">
                  <c:v>...para hacer un seguimiento de lo que publican autores de tu interés </c:v>
                </c:pt>
                <c:pt idx="3">
                  <c:v>...para conseguir citas para lo que tú publicas</c:v>
                </c:pt>
              </c:strCache>
            </c:strRef>
          </c:cat>
          <c:val>
            <c:numRef>
              <c:f>Hoja1!$L$144:$L$147</c:f>
              <c:numCache>
                <c:formatCode>###0.0%</c:formatCode>
                <c:ptCount val="4"/>
                <c:pt idx="0">
                  <c:v>0.23333333333333331</c:v>
                </c:pt>
                <c:pt idx="1">
                  <c:v>0.22673031026252982</c:v>
                </c:pt>
                <c:pt idx="2">
                  <c:v>0.19858156028368795</c:v>
                </c:pt>
                <c:pt idx="3">
                  <c:v>0.15421686746987953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C2B6-4045-B97B-506C1A657B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561221808"/>
        <c:axId val="561222136"/>
      </c:barChart>
      <c:catAx>
        <c:axId val="56122180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61222136"/>
        <c:crosses val="autoZero"/>
        <c:auto val="1"/>
        <c:lblAlgn val="ctr"/>
        <c:lblOffset val="100"/>
        <c:noMultiLvlLbl val="0"/>
      </c:catAx>
      <c:valAx>
        <c:axId val="561222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61221808"/>
        <c:crosses val="max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5.2759623797025368E-2"/>
          <c:y val="0.14198782443861185"/>
          <c:w val="0.92779593175853037"/>
          <c:h val="6.36628754738991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Hoja1!$Q$36:$Q$45</c:f>
              <c:numCache>
                <c:formatCode>###0.0%</c:formatCode>
                <c:ptCount val="10"/>
                <c:pt idx="0">
                  <c:v>0.9860788863109049</c:v>
                </c:pt>
                <c:pt idx="1">
                  <c:v>0.82830626450115996</c:v>
                </c:pt>
                <c:pt idx="2">
                  <c:v>0.95591647331786544</c:v>
                </c:pt>
                <c:pt idx="3">
                  <c:v>0.80046403712296987</c:v>
                </c:pt>
                <c:pt idx="4">
                  <c:v>0.9489559164733179</c:v>
                </c:pt>
                <c:pt idx="5">
                  <c:v>0.94663573085846864</c:v>
                </c:pt>
                <c:pt idx="6">
                  <c:v>0.56612529002320189</c:v>
                </c:pt>
                <c:pt idx="7">
                  <c:v>0.48723897911832947</c:v>
                </c:pt>
                <c:pt idx="8">
                  <c:v>3.9443155452436193E-2</c:v>
                </c:pt>
                <c:pt idx="9">
                  <c:v>0.36890951276102091</c:v>
                </c:pt>
              </c:numCache>
            </c:numRef>
          </c:xVal>
          <c:yVal>
            <c:numRef>
              <c:f>Hoja1!$R$36:$R$45</c:f>
              <c:numCache>
                <c:formatCode>###0.0%</c:formatCode>
                <c:ptCount val="10"/>
                <c:pt idx="0">
                  <c:v>0.83758700696055688</c:v>
                </c:pt>
                <c:pt idx="1">
                  <c:v>0.73549883990719256</c:v>
                </c:pt>
                <c:pt idx="2">
                  <c:v>0.64501160092807419</c:v>
                </c:pt>
                <c:pt idx="3">
                  <c:v>0.50580046403712298</c:v>
                </c:pt>
                <c:pt idx="4">
                  <c:v>0.55452436194895594</c:v>
                </c:pt>
                <c:pt idx="5">
                  <c:v>0.49187935034802782</c:v>
                </c:pt>
                <c:pt idx="6">
                  <c:v>0.30162412993039445</c:v>
                </c:pt>
                <c:pt idx="7">
                  <c:v>0.21345707656612528</c:v>
                </c:pt>
                <c:pt idx="8">
                  <c:v>2.3201856148491878E-2</c:v>
                </c:pt>
                <c:pt idx="9">
                  <c:v>0.18561484918793503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0DA-4CCE-A730-D0649B24DA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7049440"/>
        <c:axId val="757044192"/>
      </c:scatterChart>
      <c:valAx>
        <c:axId val="757049440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57044192"/>
        <c:crosses val="autoZero"/>
        <c:crossBetween val="midCat"/>
      </c:valAx>
      <c:valAx>
        <c:axId val="75704419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.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570494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REDES SOCIALES QUE USA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Hoja1!$B$22:$B$31</c:f>
              <c:strCache>
                <c:ptCount val="10"/>
                <c:pt idx="0">
                  <c:v>Google Scholar</c:v>
                </c:pt>
                <c:pt idx="1">
                  <c:v>Research Gate</c:v>
                </c:pt>
                <c:pt idx="2">
                  <c:v>Facebook</c:v>
                </c:pt>
                <c:pt idx="3">
                  <c:v>Linkedin</c:v>
                </c:pt>
                <c:pt idx="4">
                  <c:v>Academia Edu</c:v>
                </c:pt>
                <c:pt idx="5">
                  <c:v>Twitter</c:v>
                </c:pt>
                <c:pt idx="6">
                  <c:v>Red Iris</c:v>
                </c:pt>
                <c:pt idx="7">
                  <c:v>Mendeley</c:v>
                </c:pt>
                <c:pt idx="8">
                  <c:v>Otras</c:v>
                </c:pt>
                <c:pt idx="9">
                  <c:v>Method Scape</c:v>
                </c:pt>
              </c:strCache>
            </c:strRef>
          </c:cat>
          <c:val>
            <c:numRef>
              <c:f>Hoja1!$D$22:$D$31</c:f>
              <c:numCache>
                <c:formatCode>###0.0%</c:formatCode>
                <c:ptCount val="10"/>
                <c:pt idx="0">
                  <c:v>0.83758700696055688</c:v>
                </c:pt>
                <c:pt idx="1">
                  <c:v>0.73549883990719256</c:v>
                </c:pt>
                <c:pt idx="2">
                  <c:v>0.64501160092807419</c:v>
                </c:pt>
                <c:pt idx="3">
                  <c:v>0.55452436194895594</c:v>
                </c:pt>
                <c:pt idx="4">
                  <c:v>0.50580046403712298</c:v>
                </c:pt>
                <c:pt idx="5">
                  <c:v>0.49187935034802782</c:v>
                </c:pt>
                <c:pt idx="6">
                  <c:v>0.30162412993039445</c:v>
                </c:pt>
                <c:pt idx="7">
                  <c:v>0.21345707656612528</c:v>
                </c:pt>
                <c:pt idx="8">
                  <c:v>0.18561484918793503</c:v>
                </c:pt>
                <c:pt idx="9">
                  <c:v>2.3201856148491878E-2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6D-4AD1-81E2-BFA6DCA224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659975512"/>
        <c:axId val="659977480"/>
      </c:barChart>
      <c:catAx>
        <c:axId val="65997551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59977480"/>
        <c:crosses val="autoZero"/>
        <c:auto val="1"/>
        <c:lblAlgn val="ctr"/>
        <c:lblOffset val="100"/>
        <c:noMultiLvlLbl val="0"/>
      </c:catAx>
      <c:valAx>
        <c:axId val="659977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59975512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% CONOCIMIENTO Y USO ACADÉMICO DE REDES SOCIALES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Hoja1!$C$34</c:f>
              <c:strCache>
                <c:ptCount val="1"/>
                <c:pt idx="0">
                  <c:v>CONOCE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Hoja1!$B$36:$B$45</c:f>
              <c:strCache>
                <c:ptCount val="10"/>
                <c:pt idx="0">
                  <c:v>Google Scholar</c:v>
                </c:pt>
                <c:pt idx="1">
                  <c:v>Facebook</c:v>
                </c:pt>
                <c:pt idx="2">
                  <c:v>Linkedin</c:v>
                </c:pt>
                <c:pt idx="3">
                  <c:v>Twitter</c:v>
                </c:pt>
                <c:pt idx="4">
                  <c:v>Research Gate</c:v>
                </c:pt>
                <c:pt idx="5">
                  <c:v>Academia Edu</c:v>
                </c:pt>
                <c:pt idx="6">
                  <c:v>Red Iris</c:v>
                </c:pt>
                <c:pt idx="7">
                  <c:v>Mendeley</c:v>
                </c:pt>
                <c:pt idx="8">
                  <c:v>Otras</c:v>
                </c:pt>
                <c:pt idx="9">
                  <c:v>Method Scape</c:v>
                </c:pt>
              </c:strCache>
            </c:strRef>
          </c:cat>
          <c:val>
            <c:numRef>
              <c:f>Hoja1!$D$36:$D$45</c:f>
              <c:numCache>
                <c:formatCode>###0.0%</c:formatCode>
                <c:ptCount val="10"/>
                <c:pt idx="0">
                  <c:v>0.9860788863109049</c:v>
                </c:pt>
                <c:pt idx="1">
                  <c:v>0.95591647331786544</c:v>
                </c:pt>
                <c:pt idx="2">
                  <c:v>0.9489559164733179</c:v>
                </c:pt>
                <c:pt idx="3">
                  <c:v>0.94663573085846864</c:v>
                </c:pt>
                <c:pt idx="4">
                  <c:v>0.82830626450115996</c:v>
                </c:pt>
                <c:pt idx="5">
                  <c:v>0.80046403712296987</c:v>
                </c:pt>
                <c:pt idx="6">
                  <c:v>0.56612529002320189</c:v>
                </c:pt>
                <c:pt idx="7">
                  <c:v>0.48723897911832947</c:v>
                </c:pt>
                <c:pt idx="8">
                  <c:v>0.36890951276102091</c:v>
                </c:pt>
                <c:pt idx="9">
                  <c:v>3.9443155452436193E-2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E5-4DBB-AD57-769B481326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56005200"/>
        <c:axId val="756008152"/>
      </c:barChart>
      <c:lineChart>
        <c:grouping val="standard"/>
        <c:varyColors val="0"/>
        <c:ser>
          <c:idx val="1"/>
          <c:order val="1"/>
          <c:tx>
            <c:strRef>
              <c:f>Hoja1!$E$34</c:f>
              <c:strCache>
                <c:ptCount val="1"/>
                <c:pt idx="0">
                  <c:v>USO ACADÉMICO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Hoja1!$B$36:$B$45</c:f>
              <c:strCache>
                <c:ptCount val="10"/>
                <c:pt idx="0">
                  <c:v>Google Scholar</c:v>
                </c:pt>
                <c:pt idx="1">
                  <c:v>Facebook</c:v>
                </c:pt>
                <c:pt idx="2">
                  <c:v>Linkedin</c:v>
                </c:pt>
                <c:pt idx="3">
                  <c:v>Twitter</c:v>
                </c:pt>
                <c:pt idx="4">
                  <c:v>Research Gate</c:v>
                </c:pt>
                <c:pt idx="5">
                  <c:v>Academia Edu</c:v>
                </c:pt>
                <c:pt idx="6">
                  <c:v>Red Iris</c:v>
                </c:pt>
                <c:pt idx="7">
                  <c:v>Mendeley</c:v>
                </c:pt>
                <c:pt idx="8">
                  <c:v>Otras</c:v>
                </c:pt>
                <c:pt idx="9">
                  <c:v>Method Scape</c:v>
                </c:pt>
              </c:strCache>
            </c:strRef>
          </c:cat>
          <c:val>
            <c:numRef>
              <c:f>Hoja1!$F$36:$F$45</c:f>
              <c:numCache>
                <c:formatCode>###0.0%</c:formatCode>
                <c:ptCount val="10"/>
                <c:pt idx="0">
                  <c:v>0.83758700696055688</c:v>
                </c:pt>
                <c:pt idx="1">
                  <c:v>0.64501160092807419</c:v>
                </c:pt>
                <c:pt idx="2">
                  <c:v>0.55452436194895594</c:v>
                </c:pt>
                <c:pt idx="3">
                  <c:v>0.49187935034802782</c:v>
                </c:pt>
                <c:pt idx="4">
                  <c:v>0.73549883990719256</c:v>
                </c:pt>
                <c:pt idx="5">
                  <c:v>0.50580046403712298</c:v>
                </c:pt>
                <c:pt idx="6">
                  <c:v>0.30162412993039445</c:v>
                </c:pt>
                <c:pt idx="7">
                  <c:v>0.21345707656612528</c:v>
                </c:pt>
                <c:pt idx="8">
                  <c:v>0.18561484918793503</c:v>
                </c:pt>
                <c:pt idx="9">
                  <c:v>2.3201856148491878E-2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DE5-4DBB-AD57-769B481326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6005200"/>
        <c:axId val="756008152"/>
      </c:lineChart>
      <c:catAx>
        <c:axId val="756005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56008152"/>
        <c:crosses val="autoZero"/>
        <c:auto val="1"/>
        <c:lblAlgn val="ctr"/>
        <c:lblOffset val="100"/>
        <c:noMultiLvlLbl val="0"/>
      </c:catAx>
      <c:valAx>
        <c:axId val="75600815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56005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baseline="0"/>
              <a:t>Nº DE VALORACIONES Y </a:t>
            </a:r>
            <a:r>
              <a:rPr lang="es-ES" sz="1400" b="0" i="0" u="none" strike="noStrike" baseline="0">
                <a:effectLst/>
              </a:rPr>
              <a:t>UTILIDAD MEDIA 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Hoja1!$B$51</c:f>
              <c:strCache>
                <c:ptCount val="1"/>
                <c:pt idx="0">
                  <c:v>N válidos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Hoja1!$A$52:$A$60</c:f>
              <c:strCache>
                <c:ptCount val="9"/>
                <c:pt idx="0">
                  <c:v>GOOGLE SCHOLAR</c:v>
                </c:pt>
                <c:pt idx="1">
                  <c:v>RESEARCH GATE</c:v>
                </c:pt>
                <c:pt idx="2">
                  <c:v>ACADEMIA EDU</c:v>
                </c:pt>
                <c:pt idx="3">
                  <c:v>MENDELEY</c:v>
                </c:pt>
                <c:pt idx="4">
                  <c:v>RED IRIS</c:v>
                </c:pt>
                <c:pt idx="5">
                  <c:v>TWITTER</c:v>
                </c:pt>
                <c:pt idx="6">
                  <c:v>LINKEDIN</c:v>
                </c:pt>
                <c:pt idx="7">
                  <c:v>FACEBOOK</c:v>
                </c:pt>
                <c:pt idx="8">
                  <c:v>METHOD SCAPE</c:v>
                </c:pt>
              </c:strCache>
            </c:strRef>
          </c:cat>
          <c:val>
            <c:numRef>
              <c:f>Hoja1!$B$52:$B$60</c:f>
              <c:numCache>
                <c:formatCode>###0</c:formatCode>
                <c:ptCount val="9"/>
                <c:pt idx="0">
                  <c:v>399</c:v>
                </c:pt>
                <c:pt idx="1">
                  <c:v>353</c:v>
                </c:pt>
                <c:pt idx="2">
                  <c:v>274</c:v>
                </c:pt>
                <c:pt idx="3">
                  <c:v>167</c:v>
                </c:pt>
                <c:pt idx="4">
                  <c:v>191</c:v>
                </c:pt>
                <c:pt idx="5">
                  <c:v>236</c:v>
                </c:pt>
                <c:pt idx="6">
                  <c:v>275</c:v>
                </c:pt>
                <c:pt idx="7">
                  <c:v>290</c:v>
                </c:pt>
                <c:pt idx="8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6C-43D8-B207-DF862982EE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37788960"/>
        <c:axId val="837785352"/>
      </c:barChart>
      <c:lineChart>
        <c:grouping val="standard"/>
        <c:varyColors val="0"/>
        <c:ser>
          <c:idx val="1"/>
          <c:order val="1"/>
          <c:tx>
            <c:strRef>
              <c:f>Hoja1!$C$51</c:f>
              <c:strCache>
                <c:ptCount val="1"/>
                <c:pt idx="0">
                  <c:v>Valoración media (0-10)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2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Hoja1!$A$52:$A$60</c:f>
              <c:strCache>
                <c:ptCount val="9"/>
                <c:pt idx="0">
                  <c:v>GOOGLE SCHOLAR</c:v>
                </c:pt>
                <c:pt idx="1">
                  <c:v>RESEARCH GATE</c:v>
                </c:pt>
                <c:pt idx="2">
                  <c:v>ACADEMIA EDU</c:v>
                </c:pt>
                <c:pt idx="3">
                  <c:v>MENDELEY</c:v>
                </c:pt>
                <c:pt idx="4">
                  <c:v>RED IRIS</c:v>
                </c:pt>
                <c:pt idx="5">
                  <c:v>TWITTER</c:v>
                </c:pt>
                <c:pt idx="6">
                  <c:v>LINKEDIN</c:v>
                </c:pt>
                <c:pt idx="7">
                  <c:v>FACEBOOK</c:v>
                </c:pt>
                <c:pt idx="8">
                  <c:v>METHOD SCAPE</c:v>
                </c:pt>
              </c:strCache>
            </c:strRef>
          </c:cat>
          <c:val>
            <c:numRef>
              <c:f>Hoja1!$C$52:$C$60</c:f>
              <c:numCache>
                <c:formatCode>###0.00</c:formatCode>
                <c:ptCount val="9"/>
                <c:pt idx="0">
                  <c:v>7.501253132832078</c:v>
                </c:pt>
                <c:pt idx="1">
                  <c:v>7.1558073654390935</c:v>
                </c:pt>
                <c:pt idx="2">
                  <c:v>6.0072992700729939</c:v>
                </c:pt>
                <c:pt idx="3">
                  <c:v>5.7245508982035958</c:v>
                </c:pt>
                <c:pt idx="4">
                  <c:v>5.6596858638743459</c:v>
                </c:pt>
                <c:pt idx="5">
                  <c:v>4.9237288135593245</c:v>
                </c:pt>
                <c:pt idx="6">
                  <c:v>4.8945454545454519</c:v>
                </c:pt>
                <c:pt idx="7">
                  <c:v>4.7586206896551735</c:v>
                </c:pt>
                <c:pt idx="8">
                  <c:v>3.0500000000000007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26C-43D8-B207-DF862982EE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285648"/>
        <c:axId val="445286632"/>
      </c:lineChart>
      <c:catAx>
        <c:axId val="837788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37785352"/>
        <c:crosses val="autoZero"/>
        <c:auto val="1"/>
        <c:lblAlgn val="ctr"/>
        <c:lblOffset val="100"/>
        <c:noMultiLvlLbl val="0"/>
      </c:catAx>
      <c:valAx>
        <c:axId val="837785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37788960"/>
        <c:crosses val="autoZero"/>
        <c:crossBetween val="between"/>
      </c:valAx>
      <c:valAx>
        <c:axId val="445286632"/>
        <c:scaling>
          <c:orientation val="minMax"/>
        </c:scaling>
        <c:delete val="0"/>
        <c:axPos val="r"/>
        <c:numFmt formatCode="###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45285648"/>
        <c:crosses val="max"/>
        <c:crossBetween val="between"/>
      </c:valAx>
      <c:catAx>
        <c:axId val="4452856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4528663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CONOCIMIENTO,</a:t>
            </a:r>
            <a:r>
              <a:rPr lang="es-ES" baseline="0"/>
              <a:t> USO ACADÉMICO Y UTILIDAD MEDIA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Hoja1!$E$67</c:f>
              <c:strCache>
                <c:ptCount val="1"/>
                <c:pt idx="0">
                  <c:v>CONOCIMIENTO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Hoja1!$A$68:$A$76</c:f>
              <c:strCache>
                <c:ptCount val="9"/>
                <c:pt idx="0">
                  <c:v>GOOGLE SCHOLAR</c:v>
                </c:pt>
                <c:pt idx="1">
                  <c:v>RESEARCH GATE</c:v>
                </c:pt>
                <c:pt idx="2">
                  <c:v>FACEBOOK</c:v>
                </c:pt>
                <c:pt idx="3">
                  <c:v>LINKEDIN</c:v>
                </c:pt>
                <c:pt idx="4">
                  <c:v>ACADEMIA EDU</c:v>
                </c:pt>
                <c:pt idx="5">
                  <c:v>TWITTER</c:v>
                </c:pt>
                <c:pt idx="6">
                  <c:v>RED IRIS</c:v>
                </c:pt>
                <c:pt idx="7">
                  <c:v>MENDELEY</c:v>
                </c:pt>
                <c:pt idx="8">
                  <c:v>METHOD SCAPE</c:v>
                </c:pt>
              </c:strCache>
            </c:strRef>
          </c:cat>
          <c:val>
            <c:numRef>
              <c:f>Hoja1!$E$68:$E$76</c:f>
              <c:numCache>
                <c:formatCode>###0</c:formatCode>
                <c:ptCount val="9"/>
                <c:pt idx="0">
                  <c:v>431</c:v>
                </c:pt>
                <c:pt idx="1">
                  <c:v>408</c:v>
                </c:pt>
                <c:pt idx="2">
                  <c:v>425</c:v>
                </c:pt>
                <c:pt idx="3">
                  <c:v>412</c:v>
                </c:pt>
                <c:pt idx="4">
                  <c:v>357</c:v>
                </c:pt>
                <c:pt idx="5">
                  <c:v>409</c:v>
                </c:pt>
                <c:pt idx="6">
                  <c:v>345</c:v>
                </c:pt>
                <c:pt idx="7">
                  <c:v>244</c:v>
                </c:pt>
                <c:pt idx="8">
                  <c:v>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37-4315-BD2E-062EF311F0CA}"/>
            </c:ext>
          </c:extLst>
        </c:ser>
        <c:ser>
          <c:idx val="2"/>
          <c:order val="2"/>
          <c:tx>
            <c:strRef>
              <c:f>Hoja1!$F$67</c:f>
              <c:strCache>
                <c:ptCount val="1"/>
                <c:pt idx="0">
                  <c:v>USO ACADÉMICO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Hoja1!$A$68:$A$76</c:f>
              <c:strCache>
                <c:ptCount val="9"/>
                <c:pt idx="0">
                  <c:v>GOOGLE SCHOLAR</c:v>
                </c:pt>
                <c:pt idx="1">
                  <c:v>RESEARCH GATE</c:v>
                </c:pt>
                <c:pt idx="2">
                  <c:v>FACEBOOK</c:v>
                </c:pt>
                <c:pt idx="3">
                  <c:v>LINKEDIN</c:v>
                </c:pt>
                <c:pt idx="4">
                  <c:v>ACADEMIA EDU</c:v>
                </c:pt>
                <c:pt idx="5">
                  <c:v>TWITTER</c:v>
                </c:pt>
                <c:pt idx="6">
                  <c:v>RED IRIS</c:v>
                </c:pt>
                <c:pt idx="7">
                  <c:v>MENDELEY</c:v>
                </c:pt>
                <c:pt idx="8">
                  <c:v>METHOD SCAPE</c:v>
                </c:pt>
              </c:strCache>
            </c:strRef>
          </c:cat>
          <c:val>
            <c:numRef>
              <c:f>Hoja1!$F$68:$F$76</c:f>
              <c:numCache>
                <c:formatCode>###0</c:formatCode>
                <c:ptCount val="9"/>
                <c:pt idx="0">
                  <c:v>361</c:v>
                </c:pt>
                <c:pt idx="1">
                  <c:v>317</c:v>
                </c:pt>
                <c:pt idx="2">
                  <c:v>278</c:v>
                </c:pt>
                <c:pt idx="3">
                  <c:v>239</c:v>
                </c:pt>
                <c:pt idx="4">
                  <c:v>218</c:v>
                </c:pt>
                <c:pt idx="5">
                  <c:v>212</c:v>
                </c:pt>
                <c:pt idx="6">
                  <c:v>130</c:v>
                </c:pt>
                <c:pt idx="7">
                  <c:v>92</c:v>
                </c:pt>
                <c:pt idx="8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337-4315-BD2E-062EF311F0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80657424"/>
        <c:axId val="580658408"/>
      </c:barChart>
      <c:lineChart>
        <c:grouping val="standard"/>
        <c:varyColors val="0"/>
        <c:ser>
          <c:idx val="0"/>
          <c:order val="0"/>
          <c:tx>
            <c:strRef>
              <c:f>Hoja1!$C$67</c:f>
              <c:strCache>
                <c:ptCount val="1"/>
                <c:pt idx="0">
                  <c:v>UTILIDAD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Hoja1!$A$68:$A$76</c:f>
              <c:strCache>
                <c:ptCount val="9"/>
                <c:pt idx="0">
                  <c:v>GOOGLE SCHOLAR</c:v>
                </c:pt>
                <c:pt idx="1">
                  <c:v>RESEARCH GATE</c:v>
                </c:pt>
                <c:pt idx="2">
                  <c:v>FACEBOOK</c:v>
                </c:pt>
                <c:pt idx="3">
                  <c:v>LINKEDIN</c:v>
                </c:pt>
                <c:pt idx="4">
                  <c:v>ACADEMIA EDU</c:v>
                </c:pt>
                <c:pt idx="5">
                  <c:v>TWITTER</c:v>
                </c:pt>
                <c:pt idx="6">
                  <c:v>RED IRIS</c:v>
                </c:pt>
                <c:pt idx="7">
                  <c:v>MENDELEY</c:v>
                </c:pt>
                <c:pt idx="8">
                  <c:v>METHOD SCAPE</c:v>
                </c:pt>
              </c:strCache>
            </c:strRef>
          </c:cat>
          <c:val>
            <c:numRef>
              <c:f>Hoja1!$C$68:$C$76</c:f>
              <c:numCache>
                <c:formatCode>###0.00</c:formatCode>
                <c:ptCount val="9"/>
                <c:pt idx="0">
                  <c:v>7.501253132832078</c:v>
                </c:pt>
                <c:pt idx="1">
                  <c:v>7.1558073654390935</c:v>
                </c:pt>
                <c:pt idx="2">
                  <c:v>4.7586206896551735</c:v>
                </c:pt>
                <c:pt idx="3">
                  <c:v>4.8945454545454519</c:v>
                </c:pt>
                <c:pt idx="4">
                  <c:v>6.0072992700729939</c:v>
                </c:pt>
                <c:pt idx="5">
                  <c:v>4.9237288135593245</c:v>
                </c:pt>
                <c:pt idx="6">
                  <c:v>5.6596858638743459</c:v>
                </c:pt>
                <c:pt idx="7">
                  <c:v>5.7245508982035958</c:v>
                </c:pt>
                <c:pt idx="8">
                  <c:v>3.0500000000000007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337-4315-BD2E-062EF311F0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5107832"/>
        <c:axId val="835104880"/>
      </c:lineChart>
      <c:catAx>
        <c:axId val="580657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80658408"/>
        <c:crosses val="autoZero"/>
        <c:auto val="1"/>
        <c:lblAlgn val="ctr"/>
        <c:lblOffset val="100"/>
        <c:noMultiLvlLbl val="0"/>
      </c:catAx>
      <c:valAx>
        <c:axId val="580658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Nª</a:t>
                </a:r>
                <a:r>
                  <a:rPr lang="es-ES" baseline="0"/>
                  <a:t> casos</a:t>
                </a:r>
                <a:endParaRPr lang="es-ES"/>
              </a:p>
            </c:rich>
          </c:tx>
          <c:layout>
            <c:manualLayout>
              <c:xMode val="edge"/>
              <c:yMode val="edge"/>
              <c:x val="1.8773466833541929E-2"/>
              <c:y val="0.29714192702656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80657424"/>
        <c:crosses val="autoZero"/>
        <c:crossBetween val="between"/>
      </c:valAx>
      <c:valAx>
        <c:axId val="835104880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Utilidad</a:t>
                </a:r>
                <a:r>
                  <a:rPr lang="es-ES" baseline="0"/>
                  <a:t> (0-10)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35107832"/>
        <c:crosses val="max"/>
        <c:crossBetween val="between"/>
      </c:valAx>
      <c:catAx>
        <c:axId val="8351078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3510488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FRECUENCIA</a:t>
            </a:r>
            <a:r>
              <a:rPr lang="es-ES" baseline="0"/>
              <a:t> DE USO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1882983670665328"/>
          <c:y val="0.18894878706199464"/>
          <c:w val="0.75474413852630839"/>
          <c:h val="0.7509332559845113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Hoja1!$D$86</c:f>
              <c:strCache>
                <c:ptCount val="1"/>
                <c:pt idx="0">
                  <c:v>1 o más veces al día</c:v>
                </c:pt>
              </c:strCache>
            </c:strRef>
          </c:tx>
          <c:spPr>
            <a:solidFill>
              <a:schemeClr val="accent5">
                <a:shade val="53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B00-4342-A202-634AEFCBECA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Hoja1!$A$88:$A$97</c:f>
              <c:strCache>
                <c:ptCount val="10"/>
                <c:pt idx="0">
                  <c:v>FACEBOOK</c:v>
                </c:pt>
                <c:pt idx="1">
                  <c:v>TWITTER</c:v>
                </c:pt>
                <c:pt idx="2">
                  <c:v>GOOGLE_SCHOLAR</c:v>
                </c:pt>
                <c:pt idx="3">
                  <c:v>OTRAS</c:v>
                </c:pt>
                <c:pt idx="4">
                  <c:v>RESEARCH_GATE</c:v>
                </c:pt>
                <c:pt idx="5">
                  <c:v>REDIRIS</c:v>
                </c:pt>
                <c:pt idx="6">
                  <c:v>LINKDIN</c:v>
                </c:pt>
                <c:pt idx="7">
                  <c:v>MENDELEY</c:v>
                </c:pt>
                <c:pt idx="8">
                  <c:v>ACADEMIA_EDU</c:v>
                </c:pt>
                <c:pt idx="9">
                  <c:v>METHODSCAPE</c:v>
                </c:pt>
              </c:strCache>
            </c:strRef>
          </c:cat>
          <c:val>
            <c:numRef>
              <c:f>Hoja1!$E$88:$E$97</c:f>
              <c:numCache>
                <c:formatCode>###0.0%</c:formatCode>
                <c:ptCount val="10"/>
                <c:pt idx="0">
                  <c:v>0.51624548736462095</c:v>
                </c:pt>
                <c:pt idx="1">
                  <c:v>0.3593073593073593</c:v>
                </c:pt>
                <c:pt idx="2">
                  <c:v>0.27948717948717949</c:v>
                </c:pt>
                <c:pt idx="3">
                  <c:v>0.22352941176470589</c:v>
                </c:pt>
                <c:pt idx="4">
                  <c:v>0.15315315315315314</c:v>
                </c:pt>
                <c:pt idx="5">
                  <c:v>0.11363636363636363</c:v>
                </c:pt>
                <c:pt idx="6">
                  <c:v>9.3023255813953487E-2</c:v>
                </c:pt>
                <c:pt idx="7">
                  <c:v>6.0402684563758392E-2</c:v>
                </c:pt>
                <c:pt idx="8">
                  <c:v>5.4263565891472867E-2</c:v>
                </c:pt>
                <c:pt idx="9">
                  <c:v>2.8985507246376812E-2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00-4342-A202-634AEFCBECAC}"/>
            </c:ext>
          </c:extLst>
        </c:ser>
        <c:ser>
          <c:idx val="1"/>
          <c:order val="1"/>
          <c:tx>
            <c:strRef>
              <c:f>Hoja1!$F$86</c:f>
              <c:strCache>
                <c:ptCount val="1"/>
                <c:pt idx="0">
                  <c:v>1 vez a la semana</c:v>
                </c:pt>
              </c:strCache>
            </c:strRef>
          </c:tx>
          <c:spPr>
            <a:solidFill>
              <a:schemeClr val="accent5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B00-4342-A202-634AEFCBECA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Hoja1!$A$88:$A$97</c:f>
              <c:strCache>
                <c:ptCount val="10"/>
                <c:pt idx="0">
                  <c:v>FACEBOOK</c:v>
                </c:pt>
                <c:pt idx="1">
                  <c:v>TWITTER</c:v>
                </c:pt>
                <c:pt idx="2">
                  <c:v>GOOGLE_SCHOLAR</c:v>
                </c:pt>
                <c:pt idx="3">
                  <c:v>OTRAS</c:v>
                </c:pt>
                <c:pt idx="4">
                  <c:v>RESEARCH_GATE</c:v>
                </c:pt>
                <c:pt idx="5">
                  <c:v>REDIRIS</c:v>
                </c:pt>
                <c:pt idx="6">
                  <c:v>LINKDIN</c:v>
                </c:pt>
                <c:pt idx="7">
                  <c:v>MENDELEY</c:v>
                </c:pt>
                <c:pt idx="8">
                  <c:v>ACADEMIA_EDU</c:v>
                </c:pt>
                <c:pt idx="9">
                  <c:v>METHODSCAPE</c:v>
                </c:pt>
              </c:strCache>
            </c:strRef>
          </c:cat>
          <c:val>
            <c:numRef>
              <c:f>Hoja1!$G$88:$G$97</c:f>
              <c:numCache>
                <c:formatCode>###0.0%</c:formatCode>
                <c:ptCount val="10"/>
                <c:pt idx="0">
                  <c:v>0.24187725631768953</c:v>
                </c:pt>
                <c:pt idx="1">
                  <c:v>0.33333333333333326</c:v>
                </c:pt>
                <c:pt idx="2">
                  <c:v>0.37435897435897436</c:v>
                </c:pt>
                <c:pt idx="3">
                  <c:v>0.35294117647058826</c:v>
                </c:pt>
                <c:pt idx="4">
                  <c:v>0.41741741741741739</c:v>
                </c:pt>
                <c:pt idx="5">
                  <c:v>0.21022727272727273</c:v>
                </c:pt>
                <c:pt idx="6">
                  <c:v>0.27519379844961239</c:v>
                </c:pt>
                <c:pt idx="7">
                  <c:v>0.19463087248322147</c:v>
                </c:pt>
                <c:pt idx="8">
                  <c:v>0.35271317829457366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00-4342-A202-634AEFCBECAC}"/>
            </c:ext>
          </c:extLst>
        </c:ser>
        <c:ser>
          <c:idx val="2"/>
          <c:order val="2"/>
          <c:tx>
            <c:strRef>
              <c:f>Hoja1!$H$86</c:f>
              <c:strCache>
                <c:ptCount val="1"/>
                <c:pt idx="0">
                  <c:v>1 vez al mes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Hoja1!$A$88:$A$97</c:f>
              <c:strCache>
                <c:ptCount val="10"/>
                <c:pt idx="0">
                  <c:v>FACEBOOK</c:v>
                </c:pt>
                <c:pt idx="1">
                  <c:v>TWITTER</c:v>
                </c:pt>
                <c:pt idx="2">
                  <c:v>GOOGLE_SCHOLAR</c:v>
                </c:pt>
                <c:pt idx="3">
                  <c:v>OTRAS</c:v>
                </c:pt>
                <c:pt idx="4">
                  <c:v>RESEARCH_GATE</c:v>
                </c:pt>
                <c:pt idx="5">
                  <c:v>REDIRIS</c:v>
                </c:pt>
                <c:pt idx="6">
                  <c:v>LINKDIN</c:v>
                </c:pt>
                <c:pt idx="7">
                  <c:v>MENDELEY</c:v>
                </c:pt>
                <c:pt idx="8">
                  <c:v>ACADEMIA_EDU</c:v>
                </c:pt>
                <c:pt idx="9">
                  <c:v>METHODSCAPE</c:v>
                </c:pt>
              </c:strCache>
            </c:strRef>
          </c:cat>
          <c:val>
            <c:numRef>
              <c:f>Hoja1!$I$88:$I$97</c:f>
              <c:numCache>
                <c:formatCode>###0.0%</c:formatCode>
                <c:ptCount val="10"/>
                <c:pt idx="0">
                  <c:v>8.6642599277978322E-2</c:v>
                </c:pt>
                <c:pt idx="1">
                  <c:v>9.5238095238095233E-2</c:v>
                </c:pt>
                <c:pt idx="2">
                  <c:v>0.24358974358974358</c:v>
                </c:pt>
                <c:pt idx="3">
                  <c:v>9.4117647058823528E-2</c:v>
                </c:pt>
                <c:pt idx="4">
                  <c:v>0.25825825825825827</c:v>
                </c:pt>
                <c:pt idx="5">
                  <c:v>0.27840909090909088</c:v>
                </c:pt>
                <c:pt idx="6">
                  <c:v>0.24806201550387599</c:v>
                </c:pt>
                <c:pt idx="7">
                  <c:v>0.1476510067114094</c:v>
                </c:pt>
                <c:pt idx="8">
                  <c:v>0.27906976744186046</c:v>
                </c:pt>
                <c:pt idx="9">
                  <c:v>0.11594202898550725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00-4342-A202-634AEFCBECAC}"/>
            </c:ext>
          </c:extLst>
        </c:ser>
        <c:ser>
          <c:idx val="3"/>
          <c:order val="3"/>
          <c:tx>
            <c:strRef>
              <c:f>Hoja1!$J$86</c:f>
              <c:strCache>
                <c:ptCount val="1"/>
                <c:pt idx="0">
                  <c:v>1 vez cada 2 o más meses</c:v>
                </c:pt>
              </c:strCache>
            </c:strRef>
          </c:tx>
          <c:spPr>
            <a:solidFill>
              <a:schemeClr val="accent5">
                <a:tint val="77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Hoja1!$A$88:$A$97</c:f>
              <c:strCache>
                <c:ptCount val="10"/>
                <c:pt idx="0">
                  <c:v>FACEBOOK</c:v>
                </c:pt>
                <c:pt idx="1">
                  <c:v>TWITTER</c:v>
                </c:pt>
                <c:pt idx="2">
                  <c:v>GOOGLE_SCHOLAR</c:v>
                </c:pt>
                <c:pt idx="3">
                  <c:v>OTRAS</c:v>
                </c:pt>
                <c:pt idx="4">
                  <c:v>RESEARCH_GATE</c:v>
                </c:pt>
                <c:pt idx="5">
                  <c:v>REDIRIS</c:v>
                </c:pt>
                <c:pt idx="6">
                  <c:v>LINKDIN</c:v>
                </c:pt>
                <c:pt idx="7">
                  <c:v>MENDELEY</c:v>
                </c:pt>
                <c:pt idx="8">
                  <c:v>ACADEMIA_EDU</c:v>
                </c:pt>
                <c:pt idx="9">
                  <c:v>METHODSCAPE</c:v>
                </c:pt>
              </c:strCache>
            </c:strRef>
          </c:cat>
          <c:val>
            <c:numRef>
              <c:f>Hoja1!$K$88:$K$97</c:f>
              <c:numCache>
                <c:formatCode>###0.0%</c:formatCode>
                <c:ptCount val="10"/>
                <c:pt idx="0">
                  <c:v>9.7472924187725629E-2</c:v>
                </c:pt>
                <c:pt idx="1">
                  <c:v>0.10389610389610389</c:v>
                </c:pt>
                <c:pt idx="2">
                  <c:v>0.10256410256410256</c:v>
                </c:pt>
                <c:pt idx="3">
                  <c:v>7.0588235294117646E-2</c:v>
                </c:pt>
                <c:pt idx="4">
                  <c:v>0.13813813813813813</c:v>
                </c:pt>
                <c:pt idx="5">
                  <c:v>0.15340909090909091</c:v>
                </c:pt>
                <c:pt idx="6">
                  <c:v>0.28294573643410853</c:v>
                </c:pt>
                <c:pt idx="7">
                  <c:v>0.20805369127516779</c:v>
                </c:pt>
                <c:pt idx="8">
                  <c:v>0.19767441860465115</c:v>
                </c:pt>
                <c:pt idx="9">
                  <c:v>5.7971014492753624E-2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00-4342-A202-634AEFCBECAC}"/>
            </c:ext>
          </c:extLst>
        </c:ser>
        <c:ser>
          <c:idx val="4"/>
          <c:order val="4"/>
          <c:tx>
            <c:strRef>
              <c:f>Hoja1!$L$86</c:f>
              <c:strCache>
                <c:ptCount val="1"/>
                <c:pt idx="0">
                  <c:v>No lo sé</c:v>
                </c:pt>
              </c:strCache>
            </c:strRef>
          </c:tx>
          <c:spPr>
            <a:solidFill>
              <a:schemeClr val="accent5">
                <a:tint val="54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0B00-4342-A202-634AEFCBECA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Hoja1!$A$88:$A$97</c:f>
              <c:strCache>
                <c:ptCount val="10"/>
                <c:pt idx="0">
                  <c:v>FACEBOOK</c:v>
                </c:pt>
                <c:pt idx="1">
                  <c:v>TWITTER</c:v>
                </c:pt>
                <c:pt idx="2">
                  <c:v>GOOGLE_SCHOLAR</c:v>
                </c:pt>
                <c:pt idx="3">
                  <c:v>OTRAS</c:v>
                </c:pt>
                <c:pt idx="4">
                  <c:v>RESEARCH_GATE</c:v>
                </c:pt>
                <c:pt idx="5">
                  <c:v>REDIRIS</c:v>
                </c:pt>
                <c:pt idx="6">
                  <c:v>LINKDIN</c:v>
                </c:pt>
                <c:pt idx="7">
                  <c:v>MENDELEY</c:v>
                </c:pt>
                <c:pt idx="8">
                  <c:v>ACADEMIA_EDU</c:v>
                </c:pt>
                <c:pt idx="9">
                  <c:v>METHODSCAPE</c:v>
                </c:pt>
              </c:strCache>
            </c:strRef>
          </c:cat>
          <c:val>
            <c:numRef>
              <c:f>Hoja1!$M$88:$M$97</c:f>
              <c:numCache>
                <c:formatCode>###0.0%</c:formatCode>
                <c:ptCount val="10"/>
                <c:pt idx="0">
                  <c:v>5.7761732851985562E-2</c:v>
                </c:pt>
                <c:pt idx="1">
                  <c:v>0.10822510822510821</c:v>
                </c:pt>
                <c:pt idx="2">
                  <c:v>0</c:v>
                </c:pt>
                <c:pt idx="3">
                  <c:v>0.25882352941176473</c:v>
                </c:pt>
                <c:pt idx="4">
                  <c:v>3.3033033033033031E-2</c:v>
                </c:pt>
                <c:pt idx="5">
                  <c:v>0.24431818181818182</c:v>
                </c:pt>
                <c:pt idx="6">
                  <c:v>0.10077519379844961</c:v>
                </c:pt>
                <c:pt idx="7">
                  <c:v>0.38926174496644295</c:v>
                </c:pt>
                <c:pt idx="8">
                  <c:v>0.11627906976744186</c:v>
                </c:pt>
                <c:pt idx="9">
                  <c:v>0.79710144927536231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00-4342-A202-634AEFCBEC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8"/>
        <c:overlap val="100"/>
        <c:axId val="565718760"/>
        <c:axId val="558978024"/>
      </c:barChart>
      <c:catAx>
        <c:axId val="56571876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58978024"/>
        <c:crosses val="autoZero"/>
        <c:auto val="1"/>
        <c:lblAlgn val="ctr"/>
        <c:lblOffset val="100"/>
        <c:noMultiLvlLbl val="0"/>
      </c:catAx>
      <c:valAx>
        <c:axId val="558978024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65718760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2371364653243841E-2"/>
          <c:y val="0.11388104788788192"/>
          <c:w val="0.9"/>
          <c:h val="5.05394372873202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PROMEDIO</a:t>
            </a:r>
            <a:r>
              <a:rPr lang="es-ES" baseline="0"/>
              <a:t> VECES USO AL MES DE CADA HERRAMIENTA </a:t>
            </a:r>
            <a:r>
              <a:rPr lang="es-ES" sz="800" baseline="0"/>
              <a:t>(se excluye la categoría No sé)</a:t>
            </a:r>
            <a:endParaRPr lang="es-ES" sz="8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Hoja1!$F$129:$F$138</c:f>
                <c:numCache>
                  <c:formatCode>General</c:formatCode>
                  <c:ptCount val="10"/>
                  <c:pt idx="0">
                    <c:v>8.7509230703374907</c:v>
                  </c:pt>
                  <c:pt idx="1">
                    <c:v>8.5550355740198114</c:v>
                  </c:pt>
                  <c:pt idx="2">
                    <c:v>7.976499982531573</c:v>
                  </c:pt>
                  <c:pt idx="3">
                    <c:v>7.9826409284607154</c:v>
                  </c:pt>
                  <c:pt idx="4">
                    <c:v>6.58139335489851</c:v>
                  </c:pt>
                  <c:pt idx="5">
                    <c:v>6.6545822064705789</c:v>
                  </c:pt>
                  <c:pt idx="6">
                    <c:v>5.7347084875805159</c:v>
                  </c:pt>
                  <c:pt idx="7">
                    <c:v>5.6485273130136147</c:v>
                  </c:pt>
                  <c:pt idx="8">
                    <c:v>6.963799644914082</c:v>
                  </c:pt>
                  <c:pt idx="9">
                    <c:v>4.5643943311430499</c:v>
                  </c:pt>
                </c:numCache>
              </c:numRef>
            </c:plus>
            <c:minus>
              <c:numRef>
                <c:f>Hoja1!$F$129:$F$138</c:f>
                <c:numCache>
                  <c:formatCode>General</c:formatCode>
                  <c:ptCount val="10"/>
                  <c:pt idx="0">
                    <c:v>8.7509230703374907</c:v>
                  </c:pt>
                  <c:pt idx="1">
                    <c:v>8.5550355740198114</c:v>
                  </c:pt>
                  <c:pt idx="2">
                    <c:v>7.976499982531573</c:v>
                  </c:pt>
                  <c:pt idx="3">
                    <c:v>7.9826409284607154</c:v>
                  </c:pt>
                  <c:pt idx="4">
                    <c:v>6.58139335489851</c:v>
                  </c:pt>
                  <c:pt idx="5">
                    <c:v>6.6545822064705789</c:v>
                  </c:pt>
                  <c:pt idx="6">
                    <c:v>5.7347084875805159</c:v>
                  </c:pt>
                  <c:pt idx="7">
                    <c:v>5.6485273130136147</c:v>
                  </c:pt>
                  <c:pt idx="8">
                    <c:v>6.963799644914082</c:v>
                  </c:pt>
                  <c:pt idx="9">
                    <c:v>4.5643943311430499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bg1">
                    <a:lumMod val="50000"/>
                  </a:schemeClr>
                </a:solidFill>
                <a:prstDash val="sysDot"/>
                <a:round/>
              </a:ln>
              <a:effectLst/>
            </c:spPr>
          </c:errBars>
          <c:cat>
            <c:strRef>
              <c:f>Hoja1!$A$129:$A$138</c:f>
              <c:strCache>
                <c:ptCount val="10"/>
                <c:pt idx="0">
                  <c:v>FACEBOOK</c:v>
                </c:pt>
                <c:pt idx="1">
                  <c:v>TWITTER</c:v>
                </c:pt>
                <c:pt idx="2">
                  <c:v>OTRAS</c:v>
                </c:pt>
                <c:pt idx="3">
                  <c:v>GOOGLE_SCHOLAR</c:v>
                </c:pt>
                <c:pt idx="4">
                  <c:v>RESEARCH_GATE</c:v>
                </c:pt>
                <c:pt idx="5">
                  <c:v>REDIRIS</c:v>
                </c:pt>
                <c:pt idx="6">
                  <c:v>LINKDIN</c:v>
                </c:pt>
                <c:pt idx="7">
                  <c:v>MENDELEY</c:v>
                </c:pt>
                <c:pt idx="8">
                  <c:v>METHODSCAPE</c:v>
                </c:pt>
                <c:pt idx="9">
                  <c:v>ACADEMIA_EDU</c:v>
                </c:pt>
              </c:strCache>
            </c:strRef>
          </c:cat>
          <c:val>
            <c:numRef>
              <c:f>Hoja1!$E$129:$E$138</c:f>
              <c:numCache>
                <c:formatCode>###0.0000</c:formatCode>
                <c:ptCount val="10"/>
                <c:pt idx="0">
                  <c:v>12.128352490421463</c:v>
                </c:pt>
                <c:pt idx="1">
                  <c:v>9.7184466019417517</c:v>
                </c:pt>
                <c:pt idx="2">
                  <c:v>8.1111111111111107</c:v>
                </c:pt>
                <c:pt idx="3">
                  <c:v>7.382051282051278</c:v>
                </c:pt>
                <c:pt idx="4">
                  <c:v>5.232919254658384</c:v>
                </c:pt>
                <c:pt idx="5">
                  <c:v>4.590225563909776</c:v>
                </c:pt>
                <c:pt idx="6">
                  <c:v>3.7262931034482754</c:v>
                </c:pt>
                <c:pt idx="7">
                  <c:v>3.6648351648351647</c:v>
                </c:pt>
                <c:pt idx="8">
                  <c:v>3.5714285714285712</c:v>
                </c:pt>
                <c:pt idx="9">
                  <c:v>3.2521929824561404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6C-43BC-898E-1BBBDFEF67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6"/>
        <c:overlap val="-27"/>
        <c:axId val="597136624"/>
        <c:axId val="597135640"/>
      </c:barChart>
      <c:catAx>
        <c:axId val="597136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97135640"/>
        <c:crosses val="autoZero"/>
        <c:auto val="1"/>
        <c:lblAlgn val="ctr"/>
        <c:lblOffset val="100"/>
        <c:noMultiLvlLbl val="0"/>
      </c:catAx>
      <c:valAx>
        <c:axId val="597135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971366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UTILIDAD</a:t>
            </a:r>
            <a:r>
              <a:rPr lang="es-ES" baseline="0"/>
              <a:t> DE LA RED SOCIAL MÁS USADA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44522614820206297"/>
          <c:y val="0.19486111111111112"/>
          <c:w val="0.51729140475087676"/>
          <c:h val="0.7208876494604841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Hoja1!$C$143</c:f>
              <c:strCache>
                <c:ptCount val="1"/>
                <c:pt idx="0">
                  <c:v>1</c:v>
                </c:pt>
              </c:strCache>
            </c:strRef>
          </c:tx>
          <c:spPr>
            <a:solidFill>
              <a:schemeClr val="accent2">
                <a:tint val="43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3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9D7-412A-A11E-B98CFC182EB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(Hoja1!$A$144,Hoja1!$A$145,Hoja1!$A$146,Hoja1!$A$147)</c:f>
              <c:strCache>
                <c:ptCount val="4"/>
                <c:pt idx="0">
                  <c:v>...para localizar textos de tu interés </c:v>
                </c:pt>
                <c:pt idx="1">
                  <c:v>...para hacer difusión de lo que tú publicas</c:v>
                </c:pt>
                <c:pt idx="2">
                  <c:v>...para hacer un seguimiento de lo que publican autores de tu interés </c:v>
                </c:pt>
                <c:pt idx="3">
                  <c:v>...para conseguir citas para lo que tú publicas</c:v>
                </c:pt>
              </c:strCache>
            </c:strRef>
          </c:cat>
          <c:val>
            <c:numRef>
              <c:f>Hoja1!$C$144:$C$147</c:f>
              <c:numCache>
                <c:formatCode>###0.0%</c:formatCode>
                <c:ptCount val="4"/>
                <c:pt idx="0">
                  <c:v>2.1428571428571429E-2</c:v>
                </c:pt>
                <c:pt idx="1">
                  <c:v>3.8186157517899763E-2</c:v>
                </c:pt>
                <c:pt idx="2">
                  <c:v>1.1820330969267139E-2</c:v>
                </c:pt>
                <c:pt idx="3">
                  <c:v>5.7831325301204821E-2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D7-412A-A11E-B98CFC182EB7}"/>
            </c:ext>
          </c:extLst>
        </c:ser>
        <c:ser>
          <c:idx val="1"/>
          <c:order val="1"/>
          <c:tx>
            <c:strRef>
              <c:f>Hoja1!$D$143</c:f>
              <c:strCache>
                <c:ptCount val="1"/>
                <c:pt idx="0">
                  <c:v>2</c:v>
                </c:pt>
              </c:strCache>
            </c:strRef>
          </c:tx>
          <c:spPr>
            <a:solidFill>
              <a:schemeClr val="accent2">
                <a:tint val="56000"/>
              </a:schemeClr>
            </a:solidFill>
            <a:ln>
              <a:noFill/>
            </a:ln>
            <a:effectLst/>
          </c:spPr>
          <c:invertIfNegative val="0"/>
          <c:cat>
            <c:strRef>
              <c:f>(Hoja1!$A$144,Hoja1!$A$145,Hoja1!$A$146,Hoja1!$A$147)</c:f>
              <c:strCache>
                <c:ptCount val="4"/>
                <c:pt idx="0">
                  <c:v>...para localizar textos de tu interés </c:v>
                </c:pt>
                <c:pt idx="1">
                  <c:v>...para hacer difusión de lo que tú publicas</c:v>
                </c:pt>
                <c:pt idx="2">
                  <c:v>...para hacer un seguimiento de lo que publican autores de tu interés </c:v>
                </c:pt>
                <c:pt idx="3">
                  <c:v>...para conseguir citas para lo que tú publicas</c:v>
                </c:pt>
              </c:strCache>
            </c:strRef>
          </c:cat>
          <c:val>
            <c:numRef>
              <c:f>Hoja1!$D$144:$D$147</c:f>
              <c:numCache>
                <c:formatCode>###0.0%</c:formatCode>
                <c:ptCount val="4"/>
                <c:pt idx="0">
                  <c:v>1.6666666666666666E-2</c:v>
                </c:pt>
                <c:pt idx="1">
                  <c:v>2.1479713603818614E-2</c:v>
                </c:pt>
                <c:pt idx="2">
                  <c:v>1.4184397163120567E-2</c:v>
                </c:pt>
                <c:pt idx="3">
                  <c:v>1.4457831325301205E-2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D7-412A-A11E-B98CFC182EB7}"/>
            </c:ext>
          </c:extLst>
        </c:ser>
        <c:ser>
          <c:idx val="2"/>
          <c:order val="2"/>
          <c:tx>
            <c:strRef>
              <c:f>Hoja1!$E$143</c:f>
              <c:strCache>
                <c:ptCount val="1"/>
                <c:pt idx="0">
                  <c:v>3</c:v>
                </c:pt>
              </c:strCache>
            </c:strRef>
          </c:tx>
          <c:spPr>
            <a:solidFill>
              <a:schemeClr val="accent2">
                <a:tint val="69000"/>
              </a:schemeClr>
            </a:solidFill>
            <a:ln>
              <a:noFill/>
            </a:ln>
            <a:effectLst/>
          </c:spPr>
          <c:invertIfNegative val="0"/>
          <c:cat>
            <c:strRef>
              <c:f>(Hoja1!$A$144,Hoja1!$A$145,Hoja1!$A$146,Hoja1!$A$147)</c:f>
              <c:strCache>
                <c:ptCount val="4"/>
                <c:pt idx="0">
                  <c:v>...para localizar textos de tu interés </c:v>
                </c:pt>
                <c:pt idx="1">
                  <c:v>...para hacer difusión de lo que tú publicas</c:v>
                </c:pt>
                <c:pt idx="2">
                  <c:v>...para hacer un seguimiento de lo que publican autores de tu interés </c:v>
                </c:pt>
                <c:pt idx="3">
                  <c:v>...para conseguir citas para lo que tú publicas</c:v>
                </c:pt>
              </c:strCache>
            </c:strRef>
          </c:cat>
          <c:val>
            <c:numRef>
              <c:f>Hoja1!$E$144:$E$147</c:f>
              <c:numCache>
                <c:formatCode>###0.0%</c:formatCode>
                <c:ptCount val="4"/>
                <c:pt idx="0">
                  <c:v>1.9047619047619049E-2</c:v>
                </c:pt>
                <c:pt idx="1">
                  <c:v>4.7732696897374704E-3</c:v>
                </c:pt>
                <c:pt idx="2">
                  <c:v>1.8912529550827423E-2</c:v>
                </c:pt>
                <c:pt idx="3">
                  <c:v>1.9277108433734941E-2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D7-412A-A11E-B98CFC182EB7}"/>
            </c:ext>
          </c:extLst>
        </c:ser>
        <c:ser>
          <c:idx val="3"/>
          <c:order val="3"/>
          <c:tx>
            <c:strRef>
              <c:f>Hoja1!$F$143</c:f>
              <c:strCache>
                <c:ptCount val="1"/>
                <c:pt idx="0">
                  <c:v>4</c:v>
                </c:pt>
              </c:strCache>
            </c:strRef>
          </c:tx>
          <c:spPr>
            <a:solidFill>
              <a:schemeClr val="accent2">
                <a:tint val="81000"/>
              </a:schemeClr>
            </a:solidFill>
            <a:ln>
              <a:noFill/>
            </a:ln>
            <a:effectLst/>
          </c:spPr>
          <c:invertIfNegative val="0"/>
          <c:cat>
            <c:strRef>
              <c:f>(Hoja1!$A$144,Hoja1!$A$145,Hoja1!$A$146,Hoja1!$A$147)</c:f>
              <c:strCache>
                <c:ptCount val="4"/>
                <c:pt idx="0">
                  <c:v>...para localizar textos de tu interés </c:v>
                </c:pt>
                <c:pt idx="1">
                  <c:v>...para hacer difusión de lo que tú publicas</c:v>
                </c:pt>
                <c:pt idx="2">
                  <c:v>...para hacer un seguimiento de lo que publican autores de tu interés </c:v>
                </c:pt>
                <c:pt idx="3">
                  <c:v>...para conseguir citas para lo que tú publicas</c:v>
                </c:pt>
              </c:strCache>
            </c:strRef>
          </c:cat>
          <c:val>
            <c:numRef>
              <c:f>Hoja1!$F$144:$F$147</c:f>
              <c:numCache>
                <c:formatCode>###0.0%</c:formatCode>
                <c:ptCount val="4"/>
                <c:pt idx="0">
                  <c:v>2.6190476190476191E-2</c:v>
                </c:pt>
                <c:pt idx="1">
                  <c:v>1.6706443914081145E-2</c:v>
                </c:pt>
                <c:pt idx="2">
                  <c:v>2.3640661938534278E-2</c:v>
                </c:pt>
                <c:pt idx="3">
                  <c:v>2.6506024096385541E-2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9D7-412A-A11E-B98CFC182EB7}"/>
            </c:ext>
          </c:extLst>
        </c:ser>
        <c:ser>
          <c:idx val="4"/>
          <c:order val="4"/>
          <c:tx>
            <c:strRef>
              <c:f>Hoja1!$G$143</c:f>
              <c:strCache>
                <c:ptCount val="1"/>
                <c:pt idx="0">
                  <c:v>5</c:v>
                </c:pt>
              </c:strCache>
            </c:strRef>
          </c:tx>
          <c:spPr>
            <a:solidFill>
              <a:schemeClr val="accent2">
                <a:tint val="94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(Hoja1!$A$144,Hoja1!$A$145,Hoja1!$A$146,Hoja1!$A$147)</c:f>
              <c:strCache>
                <c:ptCount val="4"/>
                <c:pt idx="0">
                  <c:v>...para localizar textos de tu interés </c:v>
                </c:pt>
                <c:pt idx="1">
                  <c:v>...para hacer difusión de lo que tú publicas</c:v>
                </c:pt>
                <c:pt idx="2">
                  <c:v>...para hacer un seguimiento de lo que publican autores de tu interés </c:v>
                </c:pt>
                <c:pt idx="3">
                  <c:v>...para conseguir citas para lo que tú publicas</c:v>
                </c:pt>
              </c:strCache>
            </c:strRef>
          </c:cat>
          <c:val>
            <c:numRef>
              <c:f>Hoja1!$G$144:$G$147</c:f>
              <c:numCache>
                <c:formatCode>###0.0%</c:formatCode>
                <c:ptCount val="4"/>
                <c:pt idx="0">
                  <c:v>0.05</c:v>
                </c:pt>
                <c:pt idx="1">
                  <c:v>5.4892601431980909E-2</c:v>
                </c:pt>
                <c:pt idx="2">
                  <c:v>5.4373522458628844E-2</c:v>
                </c:pt>
                <c:pt idx="3">
                  <c:v>0.10120481927710843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9D7-412A-A11E-B98CFC182EB7}"/>
            </c:ext>
          </c:extLst>
        </c:ser>
        <c:ser>
          <c:idx val="5"/>
          <c:order val="5"/>
          <c:tx>
            <c:strRef>
              <c:f>Hoja1!$H$143</c:f>
              <c:strCache>
                <c:ptCount val="1"/>
                <c:pt idx="0">
                  <c:v>6</c:v>
                </c:pt>
              </c:strCache>
            </c:strRef>
          </c:tx>
          <c:spPr>
            <a:solidFill>
              <a:schemeClr val="accent2">
                <a:shade val="93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9D7-412A-A11E-B98CFC182EB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(Hoja1!$A$144,Hoja1!$A$145,Hoja1!$A$146,Hoja1!$A$147)</c:f>
              <c:strCache>
                <c:ptCount val="4"/>
                <c:pt idx="0">
                  <c:v>...para localizar textos de tu interés </c:v>
                </c:pt>
                <c:pt idx="1">
                  <c:v>...para hacer difusión de lo que tú publicas</c:v>
                </c:pt>
                <c:pt idx="2">
                  <c:v>...para hacer un seguimiento de lo que publican autores de tu interés </c:v>
                </c:pt>
                <c:pt idx="3">
                  <c:v>...para conseguir citas para lo que tú publicas</c:v>
                </c:pt>
              </c:strCache>
            </c:strRef>
          </c:cat>
          <c:val>
            <c:numRef>
              <c:f>Hoja1!$H$144:$H$147</c:f>
              <c:numCache>
                <c:formatCode>###0.0%</c:formatCode>
                <c:ptCount val="4"/>
                <c:pt idx="0">
                  <c:v>4.2857142857142858E-2</c:v>
                </c:pt>
                <c:pt idx="1">
                  <c:v>9.0692124105011929E-2</c:v>
                </c:pt>
                <c:pt idx="2">
                  <c:v>6.6193853427895979E-2</c:v>
                </c:pt>
                <c:pt idx="3">
                  <c:v>0.13493975903614458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9D7-412A-A11E-B98CFC182EB7}"/>
            </c:ext>
          </c:extLst>
        </c:ser>
        <c:ser>
          <c:idx val="6"/>
          <c:order val="6"/>
          <c:tx>
            <c:strRef>
              <c:f>Hoja1!$I$143</c:f>
              <c:strCache>
                <c:ptCount val="1"/>
                <c:pt idx="0">
                  <c:v>7</c:v>
                </c:pt>
              </c:strCache>
            </c:strRef>
          </c:tx>
          <c:spPr>
            <a:solidFill>
              <a:schemeClr val="accent2">
                <a:shade val="8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(Hoja1!$A$144,Hoja1!$A$145,Hoja1!$A$146,Hoja1!$A$147)</c:f>
              <c:strCache>
                <c:ptCount val="4"/>
                <c:pt idx="0">
                  <c:v>...para localizar textos de tu interés </c:v>
                </c:pt>
                <c:pt idx="1">
                  <c:v>...para hacer difusión de lo que tú publicas</c:v>
                </c:pt>
                <c:pt idx="2">
                  <c:v>...para hacer un seguimiento de lo que publican autores de tu interés </c:v>
                </c:pt>
                <c:pt idx="3">
                  <c:v>...para conseguir citas para lo que tú publicas</c:v>
                </c:pt>
              </c:strCache>
            </c:strRef>
          </c:cat>
          <c:val>
            <c:numRef>
              <c:f>Hoja1!$I$144:$I$147</c:f>
              <c:numCache>
                <c:formatCode>###0.0%</c:formatCode>
                <c:ptCount val="4"/>
                <c:pt idx="0">
                  <c:v>8.8095238095238101E-2</c:v>
                </c:pt>
                <c:pt idx="1">
                  <c:v>0.12887828162291171</c:v>
                </c:pt>
                <c:pt idx="2">
                  <c:v>0.1111111111111111</c:v>
                </c:pt>
                <c:pt idx="3">
                  <c:v>0.13734939759036144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9D7-412A-A11E-B98CFC182EB7}"/>
            </c:ext>
          </c:extLst>
        </c:ser>
        <c:ser>
          <c:idx val="7"/>
          <c:order val="7"/>
          <c:tx>
            <c:strRef>
              <c:f>Hoja1!$J$143</c:f>
              <c:strCache>
                <c:ptCount val="1"/>
                <c:pt idx="0">
                  <c:v>8</c:v>
                </c:pt>
              </c:strCache>
            </c:strRef>
          </c:tx>
          <c:spPr>
            <a:solidFill>
              <a:schemeClr val="accent2">
                <a:shade val="6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(Hoja1!$A$144,Hoja1!$A$145,Hoja1!$A$146,Hoja1!$A$147)</c:f>
              <c:strCache>
                <c:ptCount val="4"/>
                <c:pt idx="0">
                  <c:v>...para localizar textos de tu interés </c:v>
                </c:pt>
                <c:pt idx="1">
                  <c:v>...para hacer difusión de lo que tú publicas</c:v>
                </c:pt>
                <c:pt idx="2">
                  <c:v>...para hacer un seguimiento de lo que publican autores de tu interés </c:v>
                </c:pt>
                <c:pt idx="3">
                  <c:v>...para conseguir citas para lo que tú publicas</c:v>
                </c:pt>
              </c:strCache>
            </c:strRef>
          </c:cat>
          <c:val>
            <c:numRef>
              <c:f>Hoja1!$J$144:$J$147</c:f>
              <c:numCache>
                <c:formatCode>###0.0%</c:formatCode>
                <c:ptCount val="4"/>
                <c:pt idx="0">
                  <c:v>0.24523809523809523</c:v>
                </c:pt>
                <c:pt idx="1">
                  <c:v>0.20525059665871118</c:v>
                </c:pt>
                <c:pt idx="2">
                  <c:v>0.26477541371158392</c:v>
                </c:pt>
                <c:pt idx="3">
                  <c:v>0.20240963855421687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9D7-412A-A11E-B98CFC182EB7}"/>
            </c:ext>
          </c:extLst>
        </c:ser>
        <c:ser>
          <c:idx val="8"/>
          <c:order val="8"/>
          <c:tx>
            <c:strRef>
              <c:f>Hoja1!$K$143</c:f>
              <c:strCache>
                <c:ptCount val="1"/>
                <c:pt idx="0">
                  <c:v>9</c:v>
                </c:pt>
              </c:strCache>
            </c:strRef>
          </c:tx>
          <c:spPr>
            <a:solidFill>
              <a:schemeClr val="accent2">
                <a:shade val="5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(Hoja1!$A$144,Hoja1!$A$145,Hoja1!$A$146,Hoja1!$A$147)</c:f>
              <c:strCache>
                <c:ptCount val="4"/>
                <c:pt idx="0">
                  <c:v>...para localizar textos de tu interés </c:v>
                </c:pt>
                <c:pt idx="1">
                  <c:v>...para hacer difusión de lo que tú publicas</c:v>
                </c:pt>
                <c:pt idx="2">
                  <c:v>...para hacer un seguimiento de lo que publican autores de tu interés </c:v>
                </c:pt>
                <c:pt idx="3">
                  <c:v>...para conseguir citas para lo que tú publicas</c:v>
                </c:pt>
              </c:strCache>
            </c:strRef>
          </c:cat>
          <c:val>
            <c:numRef>
              <c:f>Hoja1!$K$144:$K$147</c:f>
              <c:numCache>
                <c:formatCode>###0.0%</c:formatCode>
                <c:ptCount val="4"/>
                <c:pt idx="0">
                  <c:v>0.25714285714285712</c:v>
                </c:pt>
                <c:pt idx="1">
                  <c:v>0.21241050119331742</c:v>
                </c:pt>
                <c:pt idx="2">
                  <c:v>0.2364066193853428</c:v>
                </c:pt>
                <c:pt idx="3">
                  <c:v>0.15180722891566265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9D7-412A-A11E-B98CFC182EB7}"/>
            </c:ext>
          </c:extLst>
        </c:ser>
        <c:ser>
          <c:idx val="9"/>
          <c:order val="9"/>
          <c:tx>
            <c:strRef>
              <c:f>Hoja1!$L$143</c:f>
              <c:strCache>
                <c:ptCount val="1"/>
                <c:pt idx="0">
                  <c:v>10</c:v>
                </c:pt>
              </c:strCache>
            </c:strRef>
          </c:tx>
          <c:spPr>
            <a:solidFill>
              <a:schemeClr val="accent2">
                <a:shade val="42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(Hoja1!$A$144,Hoja1!$A$145,Hoja1!$A$146,Hoja1!$A$147)</c:f>
              <c:strCache>
                <c:ptCount val="4"/>
                <c:pt idx="0">
                  <c:v>...para localizar textos de tu interés </c:v>
                </c:pt>
                <c:pt idx="1">
                  <c:v>...para hacer difusión de lo que tú publicas</c:v>
                </c:pt>
                <c:pt idx="2">
                  <c:v>...para hacer un seguimiento de lo que publican autores de tu interés </c:v>
                </c:pt>
                <c:pt idx="3">
                  <c:v>...para conseguir citas para lo que tú publicas</c:v>
                </c:pt>
              </c:strCache>
            </c:strRef>
          </c:cat>
          <c:val>
            <c:numRef>
              <c:f>Hoja1!$L$144:$L$147</c:f>
              <c:numCache>
                <c:formatCode>###0.0%</c:formatCode>
                <c:ptCount val="4"/>
                <c:pt idx="0">
                  <c:v>0.23333333333333331</c:v>
                </c:pt>
                <c:pt idx="1">
                  <c:v>0.22673031026252982</c:v>
                </c:pt>
                <c:pt idx="2">
                  <c:v>0.19858156028368795</c:v>
                </c:pt>
                <c:pt idx="3">
                  <c:v>0.15421686746987953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9D7-412A-A11E-B98CFC182E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561221808"/>
        <c:axId val="561222136"/>
      </c:barChart>
      <c:catAx>
        <c:axId val="56122180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61222136"/>
        <c:crosses val="autoZero"/>
        <c:auto val="1"/>
        <c:lblAlgn val="ctr"/>
        <c:lblOffset val="100"/>
        <c:noMultiLvlLbl val="0"/>
      </c:catAx>
      <c:valAx>
        <c:axId val="561222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61221808"/>
        <c:crosses val="max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5.2759623797025368E-2"/>
          <c:y val="0.14198782443861185"/>
          <c:w val="0.92779593175853037"/>
          <c:h val="6.36628754738991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400"/>
              <a:t>UTILIDAD</a:t>
            </a:r>
            <a:r>
              <a:rPr lang="es-ES" sz="1400" baseline="0"/>
              <a:t> MEDIA (</a:t>
            </a:r>
            <a:r>
              <a:rPr lang="es-ES" sz="1400" baseline="0">
                <a:latin typeface="Calibri" panose="020F0502020204030204" pitchFamily="34" charset="0"/>
                <a:cs typeface="Calibri" panose="020F0502020204030204" pitchFamily="34" charset="0"/>
              </a:rPr>
              <a:t>±d.t.</a:t>
            </a:r>
            <a:r>
              <a:rPr lang="es-ES" sz="1400" baseline="0"/>
              <a:t>) DE LA RED SOCIAL MÁS USADA</a:t>
            </a:r>
            <a:endParaRPr lang="es-ES" sz="8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(Hoja1!$C$171,Hoja1!$C$177,Hoja1!$C$183,Hoja1!$C$189)</c:f>
                <c:numCache>
                  <c:formatCode>General</c:formatCode>
                  <c:ptCount val="4"/>
                  <c:pt idx="0">
                    <c:v>2.1102941237616184</c:v>
                  </c:pt>
                  <c:pt idx="1">
                    <c:v>1.9567895530409072</c:v>
                  </c:pt>
                  <c:pt idx="2">
                    <c:v>2.2495630105284974</c:v>
                  </c:pt>
                  <c:pt idx="3">
                    <c:v>2.3955097393086824</c:v>
                  </c:pt>
                </c:numCache>
              </c:numRef>
            </c:plus>
            <c:minus>
              <c:numRef>
                <c:f>(Hoja1!$C$171,Hoja1!$C$177,Hoja1!$C$183,Hoja1!$C$189)</c:f>
                <c:numCache>
                  <c:formatCode>General</c:formatCode>
                  <c:ptCount val="4"/>
                  <c:pt idx="0">
                    <c:v>2.1102941237616184</c:v>
                  </c:pt>
                  <c:pt idx="1">
                    <c:v>1.9567895530409072</c:v>
                  </c:pt>
                  <c:pt idx="2">
                    <c:v>2.2495630105284974</c:v>
                  </c:pt>
                  <c:pt idx="3">
                    <c:v>2.3955097393086824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bg1">
                    <a:lumMod val="50000"/>
                  </a:schemeClr>
                </a:solidFill>
                <a:prstDash val="sysDot"/>
                <a:round/>
              </a:ln>
              <a:effectLst/>
            </c:spPr>
          </c:errBars>
          <c:cat>
            <c:strRef>
              <c:f>(Hoja1!$A$169,Hoja1!$A$175,Hoja1!$A$181,Hoja1!$A$187)</c:f>
              <c:strCache>
                <c:ptCount val="4"/>
                <c:pt idx="0">
                  <c:v>...para localizar textos de tu interés </c:v>
                </c:pt>
                <c:pt idx="1">
                  <c:v>...para hacer un seguimiento de lo que publican autores de tu interés </c:v>
                </c:pt>
                <c:pt idx="2">
                  <c:v>...para hacer difusión de lo que tú publicas</c:v>
                </c:pt>
                <c:pt idx="3">
                  <c:v>...para conseguir citas para lo que tú publicas</c:v>
                </c:pt>
              </c:strCache>
            </c:strRef>
          </c:cat>
          <c:val>
            <c:numRef>
              <c:f>(Hoja1!$C$170,Hoja1!$C$176,Hoja1!$C$182,Hoja1!$C$188)</c:f>
              <c:numCache>
                <c:formatCode>###0.00</c:formatCode>
                <c:ptCount val="4"/>
                <c:pt idx="0">
                  <c:v>7.9499999999999993</c:v>
                </c:pt>
                <c:pt idx="1">
                  <c:v>7.8699763593380618</c:v>
                </c:pt>
                <c:pt idx="2">
                  <c:v>7.7040572792362809</c:v>
                </c:pt>
                <c:pt idx="3">
                  <c:v>7.0554216867469881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8D-4CA1-977A-1B84D70AC2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6"/>
        <c:overlap val="-27"/>
        <c:axId val="597136624"/>
        <c:axId val="597135640"/>
      </c:barChart>
      <c:catAx>
        <c:axId val="597136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97135640"/>
        <c:crosses val="autoZero"/>
        <c:auto val="1"/>
        <c:lblAlgn val="ctr"/>
        <c:lblOffset val="100"/>
        <c:noMultiLvlLbl val="0"/>
      </c:catAx>
      <c:valAx>
        <c:axId val="597135640"/>
        <c:scaling>
          <c:orientation val="minMax"/>
          <c:max val="10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971366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_xlchart.v2.2</cx:f>
      </cx:strDim>
      <cx:numDim type="val">
        <cx:f>_xlchart.v2.3</cx:f>
      </cx:numDim>
    </cx:data>
  </cx:chartData>
  <cx:chart>
    <cx:title pos="t" align="ctr" overlay="0">
      <cx:tx>
        <cx:txData>
          <cx:v>REDES SOCIALES QUE CONOCE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s-E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REDES SOCIALES QUE CONOCE</a:t>
          </a:r>
        </a:p>
      </cx:txPr>
    </cx:title>
    <cx:plotArea>
      <cx:plotAreaRegion>
        <cx:series layoutId="funnel" uniqueId="{EF7C217A-59CF-4CBF-8D6E-C4956B55E305}">
          <cx:dataLabels/>
          <cx:dataId val="0"/>
        </cx:series>
      </cx:plotAreaRegion>
      <cx:axis id="0">
        <cx:catScaling gapWidth="0.0599999987"/>
        <cx:tickLabels/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_xlchart.v2.0</cx:f>
      </cx:strDim>
      <cx:numDim type="val">
        <cx:f>_xlchart.v2.1</cx:f>
      </cx:numDim>
    </cx:data>
  </cx:chartData>
  <cx:chart>
    <cx:title pos="t" align="ctr" overlay="0">
      <cx:tx>
        <cx:txData>
          <cx:v>REDES SOCIALES QUE USA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s-E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REDES SOCIALES QUE USA</a:t>
          </a:r>
        </a:p>
      </cx:txPr>
    </cx:title>
    <cx:plotArea>
      <cx:plotAreaRegion>
        <cx:series layoutId="funnel" uniqueId="{9E68EC37-DB4E-4FFC-A5CB-97A4BB176DB2}">
          <cx:dataLabels>
            <cx:visibility seriesName="0" categoryName="0" value="1"/>
          </cx:dataLabels>
          <cx:dataId val="0"/>
        </cx:series>
      </cx:plotAreaRegion>
      <cx:axis id="0">
        <cx:catScaling gapWidth="0.0599999987"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.xml"/><Relationship Id="rId13" Type="http://schemas.openxmlformats.org/officeDocument/2006/relationships/chart" Target="../charts/chart11.xml"/><Relationship Id="rId18" Type="http://schemas.openxmlformats.org/officeDocument/2006/relationships/chart" Target="../charts/chart16.xml"/><Relationship Id="rId3" Type="http://schemas.microsoft.com/office/2014/relationships/chartEx" Target="../charts/chartEx2.xml"/><Relationship Id="rId7" Type="http://schemas.openxmlformats.org/officeDocument/2006/relationships/chart" Target="../charts/chart5.xml"/><Relationship Id="rId12" Type="http://schemas.openxmlformats.org/officeDocument/2006/relationships/chart" Target="../charts/chart10.xml"/><Relationship Id="rId17" Type="http://schemas.openxmlformats.org/officeDocument/2006/relationships/chart" Target="../charts/chart15.xml"/><Relationship Id="rId2" Type="http://schemas.openxmlformats.org/officeDocument/2006/relationships/chart" Target="../charts/chart1.xml"/><Relationship Id="rId16" Type="http://schemas.openxmlformats.org/officeDocument/2006/relationships/chart" Target="../charts/chart14.xml"/><Relationship Id="rId1" Type="http://schemas.microsoft.com/office/2014/relationships/chartEx" Target="../charts/chartEx1.xml"/><Relationship Id="rId6" Type="http://schemas.openxmlformats.org/officeDocument/2006/relationships/chart" Target="../charts/chart4.xml"/><Relationship Id="rId11" Type="http://schemas.openxmlformats.org/officeDocument/2006/relationships/chart" Target="../charts/chart9.xml"/><Relationship Id="rId5" Type="http://schemas.openxmlformats.org/officeDocument/2006/relationships/chart" Target="../charts/chart3.xml"/><Relationship Id="rId15" Type="http://schemas.openxmlformats.org/officeDocument/2006/relationships/chart" Target="../charts/chart13.xml"/><Relationship Id="rId10" Type="http://schemas.openxmlformats.org/officeDocument/2006/relationships/chart" Target="../charts/chart8.xml"/><Relationship Id="rId4" Type="http://schemas.openxmlformats.org/officeDocument/2006/relationships/chart" Target="../charts/chart2.xml"/><Relationship Id="rId9" Type="http://schemas.openxmlformats.org/officeDocument/2006/relationships/chart" Target="../charts/chart7.xml"/><Relationship Id="rId1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396240</xdr:colOff>
      <xdr:row>1</xdr:row>
      <xdr:rowOff>87630</xdr:rowOff>
    </xdr:from>
    <xdr:to>
      <xdr:col>14</xdr:col>
      <xdr:colOff>373380</xdr:colOff>
      <xdr:row>15</xdr:row>
      <xdr:rowOff>121920</xdr:rowOff>
    </xdr:to>
    <mc:AlternateContent xmlns:mc="http://schemas.openxmlformats.org/markup-compatibility/2006">
      <mc:Choice xmlns:cx2="http://schemas.microsoft.com/office/drawing/2015/10/21/chartex" Requires="cx2">
        <xdr:graphicFrame macro="">
          <xdr:nvGraphicFramePr>
            <xdr:cNvPr id="2" name="Gráfico 1">
              <a:extLst>
                <a:ext uri="{FF2B5EF4-FFF2-40B4-BE49-F238E27FC236}">
                  <a16:creationId xmlns:a16="http://schemas.microsoft.com/office/drawing/2014/main" id="{53087BFC-3361-4BBC-BD30-35AC1D003B0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736080" y="278130"/>
              <a:ext cx="4732020" cy="341757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Este gráfico no está disponible en su versión de Excel.
Si edita esta forma o guarda el libro en un formato de archivo diferente, el gráfico no se podrá utilizar.</a:t>
              </a:r>
            </a:p>
          </xdr:txBody>
        </xdr:sp>
      </mc:Fallback>
    </mc:AlternateContent>
    <xdr:clientData/>
  </xdr:twoCellAnchor>
  <xdr:twoCellAnchor>
    <xdr:from>
      <xdr:col>14</xdr:col>
      <xdr:colOff>342900</xdr:colOff>
      <xdr:row>1</xdr:row>
      <xdr:rowOff>11430</xdr:rowOff>
    </xdr:from>
    <xdr:to>
      <xdr:col>20</xdr:col>
      <xdr:colOff>160020</xdr:colOff>
      <xdr:row>15</xdr:row>
      <xdr:rowOff>106680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9D92EAD-2813-4CC8-B212-3A4675D5C3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426720</xdr:colOff>
      <xdr:row>17</xdr:row>
      <xdr:rowOff>163830</xdr:rowOff>
    </xdr:from>
    <xdr:to>
      <xdr:col>14</xdr:col>
      <xdr:colOff>243840</xdr:colOff>
      <xdr:row>29</xdr:row>
      <xdr:rowOff>80010</xdr:rowOff>
    </xdr:to>
    <mc:AlternateContent xmlns:mc="http://schemas.openxmlformats.org/markup-compatibility/2006">
      <mc:Choice xmlns:cx2="http://schemas.microsoft.com/office/drawing/2015/10/21/chartex" Requires="cx2">
        <xdr:graphicFrame macro="">
          <xdr:nvGraphicFramePr>
            <xdr:cNvPr id="4" name="Gráfico 3">
              <a:extLst>
                <a:ext uri="{FF2B5EF4-FFF2-40B4-BE49-F238E27FC236}">
                  <a16:creationId xmlns:a16="http://schemas.microsoft.com/office/drawing/2014/main" id="{7269EDD8-0339-482F-A6CA-E6EA18AC4107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766560" y="4278630"/>
              <a:ext cx="4572000" cy="275844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Este gráfico no está disponible en su versión de Excel.
Si edita esta forma o guarda el libro en un formato de archivo diferente, el gráfico no se podrá utilizar.</a:t>
              </a:r>
            </a:p>
          </xdr:txBody>
        </xdr:sp>
      </mc:Fallback>
    </mc:AlternateContent>
    <xdr:clientData/>
  </xdr:twoCellAnchor>
  <xdr:twoCellAnchor>
    <xdr:from>
      <xdr:col>14</xdr:col>
      <xdr:colOff>640080</xdr:colOff>
      <xdr:row>17</xdr:row>
      <xdr:rowOff>148590</xdr:rowOff>
    </xdr:from>
    <xdr:to>
      <xdr:col>20</xdr:col>
      <xdr:colOff>457200</xdr:colOff>
      <xdr:row>29</xdr:row>
      <xdr:rowOff>64770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7FD649B7-5FE1-4324-8D86-DEE0BDC697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32</xdr:row>
      <xdr:rowOff>179070</xdr:rowOff>
    </xdr:from>
    <xdr:to>
      <xdr:col>13</xdr:col>
      <xdr:colOff>571500</xdr:colOff>
      <xdr:row>47</xdr:row>
      <xdr:rowOff>22860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F077272C-4F23-40EA-8319-D9CD99E253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541020</xdr:colOff>
      <xdr:row>49</xdr:row>
      <xdr:rowOff>270510</xdr:rowOff>
    </xdr:from>
    <xdr:to>
      <xdr:col>14</xdr:col>
      <xdr:colOff>320040</xdr:colOff>
      <xdr:row>66</xdr:row>
      <xdr:rowOff>22860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4EEB6BB5-AF99-4AF1-A010-344926F529E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213360</xdr:colOff>
      <xdr:row>67</xdr:row>
      <xdr:rowOff>209550</xdr:rowOff>
    </xdr:from>
    <xdr:to>
      <xdr:col>14</xdr:col>
      <xdr:colOff>754380</xdr:colOff>
      <xdr:row>83</xdr:row>
      <xdr:rowOff>76200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DB42D3B9-96A8-4949-9772-689EA60D96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449580</xdr:colOff>
      <xdr:row>100</xdr:row>
      <xdr:rowOff>80010</xdr:rowOff>
    </xdr:from>
    <xdr:to>
      <xdr:col>12</xdr:col>
      <xdr:colOff>579120</xdr:colOff>
      <xdr:row>123</xdr:row>
      <xdr:rowOff>114300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EF0704A6-1C72-42BD-9F54-039BE792F5A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76200</xdr:colOff>
      <xdr:row>128</xdr:row>
      <xdr:rowOff>64770</xdr:rowOff>
    </xdr:from>
    <xdr:to>
      <xdr:col>14</xdr:col>
      <xdr:colOff>449580</xdr:colOff>
      <xdr:row>140</xdr:row>
      <xdr:rowOff>167640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6225561B-99A6-42DC-A887-1B4C3DA799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99060</xdr:colOff>
      <xdr:row>147</xdr:row>
      <xdr:rowOff>194310</xdr:rowOff>
    </xdr:from>
    <xdr:to>
      <xdr:col>7</xdr:col>
      <xdr:colOff>548640</xdr:colOff>
      <xdr:row>162</xdr:row>
      <xdr:rowOff>171450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2370F75F-078C-4686-8C0D-6C484AF5F4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617220</xdr:colOff>
      <xdr:row>165</xdr:row>
      <xdr:rowOff>121920</xdr:rowOff>
    </xdr:from>
    <xdr:to>
      <xdr:col>14</xdr:col>
      <xdr:colOff>198120</xdr:colOff>
      <xdr:row>184</xdr:row>
      <xdr:rowOff>11430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4003B6C7-B5D5-4691-A929-0558EC1BD2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27</xdr:col>
      <xdr:colOff>495300</xdr:colOff>
      <xdr:row>1</xdr:row>
      <xdr:rowOff>102870</xdr:rowOff>
    </xdr:from>
    <xdr:to>
      <xdr:col>33</xdr:col>
      <xdr:colOff>312420</xdr:colOff>
      <xdr:row>13</xdr:row>
      <xdr:rowOff>3810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EF09B7B9-308C-421D-B8B0-B126CCD554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33</xdr:col>
      <xdr:colOff>769620</xdr:colOff>
      <xdr:row>1</xdr:row>
      <xdr:rowOff>144780</xdr:rowOff>
    </xdr:from>
    <xdr:to>
      <xdr:col>39</xdr:col>
      <xdr:colOff>586740</xdr:colOff>
      <xdr:row>13</xdr:row>
      <xdr:rowOff>45720</xdr:rowOff>
    </xdr:to>
    <xdr:graphicFrame macro="">
      <xdr:nvGraphicFramePr>
        <xdr:cNvPr id="15" name="Gráfico 14">
          <a:extLst>
            <a:ext uri="{FF2B5EF4-FFF2-40B4-BE49-F238E27FC236}">
              <a16:creationId xmlns:a16="http://schemas.microsoft.com/office/drawing/2014/main" id="{B6996D87-CCDF-43D9-90D3-3E305173F0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29</xdr:col>
      <xdr:colOff>281940</xdr:colOff>
      <xdr:row>14</xdr:row>
      <xdr:rowOff>83820</xdr:rowOff>
    </xdr:from>
    <xdr:to>
      <xdr:col>35</xdr:col>
      <xdr:colOff>464820</xdr:colOff>
      <xdr:row>27</xdr:row>
      <xdr:rowOff>15240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E4B82937-5198-42C6-A2FA-03BC979452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18</xdr:col>
      <xdr:colOff>510540</xdr:colOff>
      <xdr:row>47</xdr:row>
      <xdr:rowOff>30480</xdr:rowOff>
    </xdr:from>
    <xdr:to>
      <xdr:col>25</xdr:col>
      <xdr:colOff>609600</xdr:colOff>
      <xdr:row>61</xdr:row>
      <xdr:rowOff>163830</xdr:rowOff>
    </xdr:to>
    <xdr:graphicFrame macro="">
      <xdr:nvGraphicFramePr>
        <xdr:cNvPr id="17" name="Gráfico 16">
          <a:extLst>
            <a:ext uri="{FF2B5EF4-FFF2-40B4-BE49-F238E27FC236}">
              <a16:creationId xmlns:a16="http://schemas.microsoft.com/office/drawing/2014/main" id="{F8A1C92F-D840-4C03-A20C-001F02994B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</xdr:col>
      <xdr:colOff>45720</xdr:colOff>
      <xdr:row>195</xdr:row>
      <xdr:rowOff>186690</xdr:rowOff>
    </xdr:from>
    <xdr:to>
      <xdr:col>15</xdr:col>
      <xdr:colOff>220980</xdr:colOff>
      <xdr:row>205</xdr:row>
      <xdr:rowOff>15240</xdr:rowOff>
    </xdr:to>
    <xdr:graphicFrame macro="">
      <xdr:nvGraphicFramePr>
        <xdr:cNvPr id="18" name="Gráfico 17">
          <a:extLst>
            <a:ext uri="{FF2B5EF4-FFF2-40B4-BE49-F238E27FC236}">
              <a16:creationId xmlns:a16="http://schemas.microsoft.com/office/drawing/2014/main" id="{59DBF645-1EDD-4881-A32D-7C6AC70AE6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9</xdr:col>
      <xdr:colOff>0</xdr:colOff>
      <xdr:row>149</xdr:row>
      <xdr:rowOff>0</xdr:rowOff>
    </xdr:from>
    <xdr:to>
      <xdr:col>16</xdr:col>
      <xdr:colOff>449580</xdr:colOff>
      <xdr:row>164</xdr:row>
      <xdr:rowOff>0</xdr:rowOff>
    </xdr:to>
    <xdr:graphicFrame macro="">
      <xdr:nvGraphicFramePr>
        <xdr:cNvPr id="20" name="Gráfico 19">
          <a:extLst>
            <a:ext uri="{FF2B5EF4-FFF2-40B4-BE49-F238E27FC236}">
              <a16:creationId xmlns:a16="http://schemas.microsoft.com/office/drawing/2014/main" id="{E5CD486C-A266-4D64-B73D-855DAAED59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22</xdr:col>
      <xdr:colOff>22860</xdr:colOff>
      <xdr:row>34</xdr:row>
      <xdr:rowOff>3810</xdr:rowOff>
    </xdr:from>
    <xdr:to>
      <xdr:col>27</xdr:col>
      <xdr:colOff>632460</xdr:colOff>
      <xdr:row>45</xdr:row>
      <xdr:rowOff>110490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E2815AAD-250A-48A7-8506-3DA9E2C496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4D831-B68B-46E6-94E2-093CBE25FA27}">
  <dimension ref="A1:AC208"/>
  <sheetViews>
    <sheetView tabSelected="1" topLeftCell="A66" workbookViewId="0">
      <selection activeCell="P36" sqref="P36:T45"/>
    </sheetView>
  </sheetViews>
  <sheetFormatPr baseColWidth="10" defaultRowHeight="14.4" x14ac:dyDescent="0.3"/>
  <cols>
    <col min="2" max="2" width="11.5546875" customWidth="1"/>
  </cols>
  <sheetData>
    <row r="1" spans="1:29" ht="15" thickTop="1" x14ac:dyDescent="0.3">
      <c r="A1" s="119" t="s">
        <v>0</v>
      </c>
      <c r="B1" s="120"/>
      <c r="C1" s="123" t="s">
        <v>1</v>
      </c>
      <c r="D1" s="111"/>
      <c r="E1" s="111"/>
      <c r="F1" s="111"/>
      <c r="G1" s="111"/>
      <c r="H1" s="112"/>
      <c r="I1" s="1"/>
    </row>
    <row r="2" spans="1:29" ht="15" thickBot="1" x14ac:dyDescent="0.35">
      <c r="A2" s="128"/>
      <c r="B2" s="129"/>
      <c r="C2" s="130" t="s">
        <v>2</v>
      </c>
      <c r="D2" s="126"/>
      <c r="E2" s="126" t="s">
        <v>3</v>
      </c>
      <c r="F2" s="126"/>
      <c r="G2" s="126" t="s">
        <v>4</v>
      </c>
      <c r="H2" s="127"/>
      <c r="I2" s="1"/>
      <c r="V2" s="125" t="s">
        <v>19</v>
      </c>
      <c r="W2" s="125"/>
      <c r="X2" s="125"/>
      <c r="Y2" s="125"/>
      <c r="Z2" s="125"/>
      <c r="AA2" s="125"/>
    </row>
    <row r="3" spans="1:29" ht="27.6" thickTop="1" thickBot="1" x14ac:dyDescent="0.35">
      <c r="A3" s="121"/>
      <c r="B3" s="122"/>
      <c r="C3" s="2" t="s">
        <v>5</v>
      </c>
      <c r="D3" s="3" t="s">
        <v>6</v>
      </c>
      <c r="E3" s="3" t="s">
        <v>5</v>
      </c>
      <c r="F3" s="3" t="s">
        <v>6</v>
      </c>
      <c r="G3" s="3" t="s">
        <v>5</v>
      </c>
      <c r="H3" s="4" t="s">
        <v>6</v>
      </c>
      <c r="I3" s="1"/>
      <c r="V3" s="115" t="s">
        <v>0</v>
      </c>
      <c r="W3" s="116"/>
      <c r="X3" s="20" t="s">
        <v>55</v>
      </c>
      <c r="Y3" s="21" t="s">
        <v>143</v>
      </c>
      <c r="Z3" s="21" t="s">
        <v>57</v>
      </c>
      <c r="AA3" s="22" t="s">
        <v>141</v>
      </c>
    </row>
    <row r="4" spans="1:29" ht="15" thickTop="1" x14ac:dyDescent="0.3">
      <c r="A4" s="124" t="s">
        <v>7</v>
      </c>
      <c r="B4" s="5" t="s">
        <v>2</v>
      </c>
      <c r="C4" s="6">
        <v>431</v>
      </c>
      <c r="D4" s="7">
        <v>1</v>
      </c>
      <c r="E4" s="8">
        <v>197</v>
      </c>
      <c r="F4" s="7">
        <v>1</v>
      </c>
      <c r="G4" s="8">
        <v>234</v>
      </c>
      <c r="H4" s="9">
        <v>1</v>
      </c>
      <c r="I4" s="1"/>
      <c r="V4" s="124" t="s">
        <v>142</v>
      </c>
      <c r="W4" s="83">
        <v>1</v>
      </c>
      <c r="X4" s="6">
        <v>2</v>
      </c>
      <c r="Y4" s="38">
        <v>0.46403712296983757</v>
      </c>
      <c r="Z4" s="38">
        <v>0.46403712296983757</v>
      </c>
      <c r="AA4" s="81">
        <v>0.46403712296983757</v>
      </c>
    </row>
    <row r="5" spans="1:29" ht="26.4" x14ac:dyDescent="0.3">
      <c r="A5" s="117"/>
      <c r="B5" s="10" t="s">
        <v>8</v>
      </c>
      <c r="C5" s="11">
        <v>425</v>
      </c>
      <c r="D5" s="12">
        <v>0.9860788863109049</v>
      </c>
      <c r="E5" s="13">
        <v>195</v>
      </c>
      <c r="F5" s="12">
        <v>0.98984771573604069</v>
      </c>
      <c r="G5" s="13">
        <v>230</v>
      </c>
      <c r="H5" s="14">
        <v>0.98290598290598286</v>
      </c>
      <c r="I5" s="1"/>
      <c r="V5" s="117"/>
      <c r="W5" s="84">
        <v>2</v>
      </c>
      <c r="X5" s="11">
        <v>2</v>
      </c>
      <c r="Y5" s="39">
        <v>0.46403712296983757</v>
      </c>
      <c r="Z5" s="39">
        <v>0.46403712296983757</v>
      </c>
      <c r="AA5" s="82">
        <v>0.92807424593967514</v>
      </c>
    </row>
    <row r="6" spans="1:29" x14ac:dyDescent="0.3">
      <c r="A6" s="117"/>
      <c r="B6" s="10" t="s">
        <v>9</v>
      </c>
      <c r="C6" s="11">
        <v>412</v>
      </c>
      <c r="D6" s="12">
        <v>0.95591647331786544</v>
      </c>
      <c r="E6" s="13">
        <v>185</v>
      </c>
      <c r="F6" s="12">
        <v>0.93908629441624369</v>
      </c>
      <c r="G6" s="13">
        <v>227</v>
      </c>
      <c r="H6" s="14">
        <v>0.97008547008547008</v>
      </c>
      <c r="I6" s="1"/>
      <c r="V6" s="117"/>
      <c r="W6" s="84">
        <v>4</v>
      </c>
      <c r="X6" s="11">
        <v>24</v>
      </c>
      <c r="Y6" s="39">
        <v>5.5684454756380504</v>
      </c>
      <c r="Z6" s="39">
        <v>5.5684454756380504</v>
      </c>
      <c r="AA6" s="82">
        <v>6.4965197215777257</v>
      </c>
    </row>
    <row r="7" spans="1:29" x14ac:dyDescent="0.3">
      <c r="A7" s="117"/>
      <c r="B7" s="10" t="s">
        <v>10</v>
      </c>
      <c r="C7" s="11">
        <v>409</v>
      </c>
      <c r="D7" s="12">
        <v>0.9489559164733179</v>
      </c>
      <c r="E7" s="13">
        <v>182</v>
      </c>
      <c r="F7" s="12">
        <v>0.92385786802030456</v>
      </c>
      <c r="G7" s="13">
        <v>227</v>
      </c>
      <c r="H7" s="14">
        <v>0.97008547008547008</v>
      </c>
      <c r="I7" s="1"/>
      <c r="V7" s="117"/>
      <c r="W7" s="84">
        <v>5</v>
      </c>
      <c r="X7" s="11">
        <v>43</v>
      </c>
      <c r="Y7" s="39">
        <v>9.9767981438515072</v>
      </c>
      <c r="Z7" s="39">
        <v>9.9767981438515072</v>
      </c>
      <c r="AA7" s="82">
        <v>16.473317865429234</v>
      </c>
    </row>
    <row r="8" spans="1:29" x14ac:dyDescent="0.3">
      <c r="A8" s="117"/>
      <c r="B8" s="10" t="s">
        <v>11</v>
      </c>
      <c r="C8" s="11">
        <v>408</v>
      </c>
      <c r="D8" s="12">
        <v>0.94663573085846864</v>
      </c>
      <c r="E8" s="13">
        <v>185</v>
      </c>
      <c r="F8" s="12">
        <v>0.93908629441624369</v>
      </c>
      <c r="G8" s="13">
        <v>223</v>
      </c>
      <c r="H8" s="14">
        <v>0.95299145299145294</v>
      </c>
      <c r="I8" s="1"/>
      <c r="V8" s="117"/>
      <c r="W8" s="84">
        <v>6</v>
      </c>
      <c r="X8" s="11">
        <v>86</v>
      </c>
      <c r="Y8" s="39">
        <v>19.953596287703014</v>
      </c>
      <c r="Z8" s="39">
        <v>19.953596287703014</v>
      </c>
      <c r="AA8" s="82">
        <v>36.426914153132252</v>
      </c>
    </row>
    <row r="9" spans="1:29" ht="26.4" x14ac:dyDescent="0.3">
      <c r="A9" s="117"/>
      <c r="B9" s="10" t="s">
        <v>12</v>
      </c>
      <c r="C9" s="11">
        <v>357</v>
      </c>
      <c r="D9" s="12">
        <v>0.82830626450115996</v>
      </c>
      <c r="E9" s="13">
        <v>162</v>
      </c>
      <c r="F9" s="12">
        <v>0.82233502538071068</v>
      </c>
      <c r="G9" s="13">
        <v>195</v>
      </c>
      <c r="H9" s="14">
        <v>0.83333333333333348</v>
      </c>
      <c r="I9" s="1"/>
      <c r="V9" s="117"/>
      <c r="W9" s="84">
        <v>7</v>
      </c>
      <c r="X9" s="11">
        <v>105</v>
      </c>
      <c r="Y9" s="39">
        <v>24.361948955916475</v>
      </c>
      <c r="Z9" s="39">
        <v>24.361948955916475</v>
      </c>
      <c r="AA9" s="82">
        <v>60.788863109048719</v>
      </c>
    </row>
    <row r="10" spans="1:29" ht="26.4" x14ac:dyDescent="0.3">
      <c r="A10" s="117"/>
      <c r="B10" s="10" t="s">
        <v>13</v>
      </c>
      <c r="C10" s="11">
        <v>345</v>
      </c>
      <c r="D10" s="12">
        <v>0.80046403712296987</v>
      </c>
      <c r="E10" s="13">
        <v>163</v>
      </c>
      <c r="F10" s="12">
        <v>0.82741116751269028</v>
      </c>
      <c r="G10" s="13">
        <v>182</v>
      </c>
      <c r="H10" s="14">
        <v>0.7777777777777779</v>
      </c>
      <c r="I10" s="1"/>
      <c r="V10" s="117"/>
      <c r="W10" s="84">
        <v>8</v>
      </c>
      <c r="X10" s="11">
        <v>112</v>
      </c>
      <c r="Y10" s="39">
        <v>25.986078886310903</v>
      </c>
      <c r="Z10" s="39">
        <v>25.986078886310903</v>
      </c>
      <c r="AA10" s="82">
        <v>86.77494199535964</v>
      </c>
    </row>
    <row r="11" spans="1:29" x14ac:dyDescent="0.3">
      <c r="A11" s="117"/>
      <c r="B11" s="10" t="s">
        <v>14</v>
      </c>
      <c r="C11" s="11">
        <v>244</v>
      </c>
      <c r="D11" s="12">
        <v>0.56612529002320189</v>
      </c>
      <c r="E11" s="13">
        <v>123</v>
      </c>
      <c r="F11" s="12">
        <v>0.62436548223350252</v>
      </c>
      <c r="G11" s="13">
        <v>121</v>
      </c>
      <c r="H11" s="14">
        <v>0.51709401709401714</v>
      </c>
      <c r="I11" s="1"/>
      <c r="V11" s="117"/>
      <c r="W11" s="84">
        <v>9</v>
      </c>
      <c r="X11" s="11">
        <v>48</v>
      </c>
      <c r="Y11" s="39">
        <v>11.136890951276101</v>
      </c>
      <c r="Z11" s="39">
        <v>11.136890951276101</v>
      </c>
      <c r="AA11" s="82">
        <v>97.911832946635741</v>
      </c>
    </row>
    <row r="12" spans="1:29" x14ac:dyDescent="0.3">
      <c r="A12" s="117"/>
      <c r="B12" s="10" t="s">
        <v>15</v>
      </c>
      <c r="C12" s="11">
        <v>210</v>
      </c>
      <c r="D12" s="12">
        <v>0.48723897911832947</v>
      </c>
      <c r="E12" s="13">
        <v>98</v>
      </c>
      <c r="F12" s="12">
        <v>0.49746192893401014</v>
      </c>
      <c r="G12" s="13">
        <v>112</v>
      </c>
      <c r="H12" s="14">
        <v>0.47863247863247865</v>
      </c>
      <c r="I12" s="1"/>
      <c r="V12" s="117"/>
      <c r="W12" s="84">
        <v>10</v>
      </c>
      <c r="X12" s="11">
        <v>9</v>
      </c>
      <c r="Y12" s="39">
        <v>2.0881670533642689</v>
      </c>
      <c r="Z12" s="39">
        <v>2.0881670533642689</v>
      </c>
      <c r="AA12" s="82">
        <v>100</v>
      </c>
    </row>
    <row r="13" spans="1:29" ht="15" thickBot="1" x14ac:dyDescent="0.35">
      <c r="A13" s="117"/>
      <c r="B13" s="10" t="s">
        <v>16</v>
      </c>
      <c r="C13" s="11">
        <v>159</v>
      </c>
      <c r="D13" s="12">
        <v>0.36890951276102091</v>
      </c>
      <c r="E13" s="13">
        <v>74</v>
      </c>
      <c r="F13" s="12">
        <v>0.37563451776649748</v>
      </c>
      <c r="G13" s="13">
        <v>85</v>
      </c>
      <c r="H13" s="14">
        <v>0.36324786324786323</v>
      </c>
      <c r="I13" s="1"/>
      <c r="V13" s="118"/>
      <c r="W13" s="15" t="s">
        <v>2</v>
      </c>
      <c r="X13" s="16">
        <v>431</v>
      </c>
      <c r="Y13" s="40">
        <v>100</v>
      </c>
      <c r="Z13" s="40">
        <v>100</v>
      </c>
      <c r="AA13" s="37"/>
    </row>
    <row r="14" spans="1:29" ht="27.6" thickTop="1" thickBot="1" x14ac:dyDescent="0.35">
      <c r="A14" s="118"/>
      <c r="B14" s="15" t="s">
        <v>17</v>
      </c>
      <c r="C14" s="16">
        <v>17</v>
      </c>
      <c r="D14" s="17">
        <v>3.9443155452436193E-2</v>
      </c>
      <c r="E14" s="18">
        <v>11</v>
      </c>
      <c r="F14" s="17">
        <v>5.5837563451776651E-2</v>
      </c>
      <c r="G14" s="18">
        <v>6</v>
      </c>
      <c r="H14" s="19">
        <v>2.564102564102564E-2</v>
      </c>
      <c r="I14" s="1"/>
    </row>
    <row r="15" spans="1:29" ht="15" thickTop="1" x14ac:dyDescent="0.3"/>
    <row r="16" spans="1:29" ht="15" thickBot="1" x14ac:dyDescent="0.35">
      <c r="W16" s="113" t="s">
        <v>144</v>
      </c>
      <c r="X16" s="113"/>
      <c r="Y16" s="113"/>
      <c r="Z16" s="113"/>
      <c r="AA16" s="113"/>
      <c r="AB16" s="113"/>
      <c r="AC16" s="1"/>
    </row>
    <row r="17" spans="1:29" ht="27.6" thickTop="1" thickBot="1" x14ac:dyDescent="0.35">
      <c r="W17" s="115" t="s">
        <v>0</v>
      </c>
      <c r="X17" s="116"/>
      <c r="Y17" s="20" t="s">
        <v>55</v>
      </c>
      <c r="Z17" s="21" t="s">
        <v>143</v>
      </c>
      <c r="AA17" s="21" t="s">
        <v>57</v>
      </c>
      <c r="AB17" s="22" t="s">
        <v>141</v>
      </c>
      <c r="AC17" s="1"/>
    </row>
    <row r="18" spans="1:29" ht="15" thickTop="1" x14ac:dyDescent="0.3">
      <c r="A18" s="119" t="s">
        <v>0</v>
      </c>
      <c r="B18" s="120"/>
      <c r="C18" s="123" t="s">
        <v>1</v>
      </c>
      <c r="D18" s="111"/>
      <c r="E18" s="111"/>
      <c r="F18" s="111"/>
      <c r="G18" s="111"/>
      <c r="H18" s="112"/>
      <c r="I18" s="1"/>
      <c r="W18" s="124" t="s">
        <v>142</v>
      </c>
      <c r="X18" s="83">
        <v>0</v>
      </c>
      <c r="Y18" s="6">
        <v>15</v>
      </c>
      <c r="Z18" s="38">
        <v>3.4802784222737819</v>
      </c>
      <c r="AA18" s="38">
        <v>3.4802784222737819</v>
      </c>
      <c r="AB18" s="81">
        <v>3.4802784222737819</v>
      </c>
      <c r="AC18" s="1"/>
    </row>
    <row r="19" spans="1:29" x14ac:dyDescent="0.3">
      <c r="A19" s="128"/>
      <c r="B19" s="129"/>
      <c r="C19" s="130" t="s">
        <v>2</v>
      </c>
      <c r="D19" s="126"/>
      <c r="E19" s="126" t="s">
        <v>3</v>
      </c>
      <c r="F19" s="126"/>
      <c r="G19" s="126" t="s">
        <v>4</v>
      </c>
      <c r="H19" s="127"/>
      <c r="I19" s="1"/>
      <c r="W19" s="117"/>
      <c r="X19" s="84">
        <v>1</v>
      </c>
      <c r="Y19" s="11">
        <v>18</v>
      </c>
      <c r="Z19" s="39">
        <v>4.1763341067285378</v>
      </c>
      <c r="AA19" s="39">
        <v>4.1763341067285378</v>
      </c>
      <c r="AB19" s="82">
        <v>7.6566125290023201</v>
      </c>
      <c r="AC19" s="1"/>
    </row>
    <row r="20" spans="1:29" ht="27" thickBot="1" x14ac:dyDescent="0.35">
      <c r="A20" s="121"/>
      <c r="B20" s="122"/>
      <c r="C20" s="2" t="s">
        <v>5</v>
      </c>
      <c r="D20" s="3" t="s">
        <v>6</v>
      </c>
      <c r="E20" s="3" t="s">
        <v>5</v>
      </c>
      <c r="F20" s="3" t="s">
        <v>6</v>
      </c>
      <c r="G20" s="3" t="s">
        <v>5</v>
      </c>
      <c r="H20" s="4" t="s">
        <v>6</v>
      </c>
      <c r="I20" s="1"/>
      <c r="W20" s="117"/>
      <c r="X20" s="84">
        <v>2</v>
      </c>
      <c r="Y20" s="11">
        <v>37</v>
      </c>
      <c r="Z20" s="39">
        <v>8.5846867749419946</v>
      </c>
      <c r="AA20" s="39">
        <v>8.5846867749419946</v>
      </c>
      <c r="AB20" s="82">
        <v>16.241299303944317</v>
      </c>
      <c r="AC20" s="1"/>
    </row>
    <row r="21" spans="1:29" ht="15" thickTop="1" x14ac:dyDescent="0.3">
      <c r="A21" s="124" t="s">
        <v>18</v>
      </c>
      <c r="B21" s="5" t="s">
        <v>2</v>
      </c>
      <c r="C21" s="6">
        <v>431</v>
      </c>
      <c r="D21" s="7">
        <v>1</v>
      </c>
      <c r="E21" s="8">
        <v>197</v>
      </c>
      <c r="F21" s="7">
        <v>1</v>
      </c>
      <c r="G21" s="8">
        <v>234</v>
      </c>
      <c r="H21" s="9">
        <v>1</v>
      </c>
      <c r="I21" s="1"/>
      <c r="W21" s="117"/>
      <c r="X21" s="84">
        <v>3</v>
      </c>
      <c r="Y21" s="11">
        <v>66</v>
      </c>
      <c r="Z21" s="39">
        <v>15.31322505800464</v>
      </c>
      <c r="AA21" s="39">
        <v>15.31322505800464</v>
      </c>
      <c r="AB21" s="82">
        <v>31.554524361948953</v>
      </c>
      <c r="AC21" s="1"/>
    </row>
    <row r="22" spans="1:29" ht="26.4" x14ac:dyDescent="0.3">
      <c r="A22" s="117"/>
      <c r="B22" s="10" t="s">
        <v>8</v>
      </c>
      <c r="C22" s="11">
        <v>361</v>
      </c>
      <c r="D22" s="12">
        <v>0.83758700696055688</v>
      </c>
      <c r="E22" s="13">
        <v>173</v>
      </c>
      <c r="F22" s="12">
        <v>0.87817258883248728</v>
      </c>
      <c r="G22" s="13">
        <v>188</v>
      </c>
      <c r="H22" s="14">
        <v>0.80341880341880345</v>
      </c>
      <c r="I22" s="1"/>
      <c r="W22" s="117"/>
      <c r="X22" s="84">
        <v>4</v>
      </c>
      <c r="Y22" s="11">
        <v>77</v>
      </c>
      <c r="Z22" s="39">
        <v>17.865429234338748</v>
      </c>
      <c r="AA22" s="39">
        <v>17.865429234338748</v>
      </c>
      <c r="AB22" s="82">
        <v>49.419953596287705</v>
      </c>
      <c r="AC22" s="1"/>
    </row>
    <row r="23" spans="1:29" ht="26.4" x14ac:dyDescent="0.3">
      <c r="A23" s="117"/>
      <c r="B23" s="10" t="s">
        <v>12</v>
      </c>
      <c r="C23" s="11">
        <v>317</v>
      </c>
      <c r="D23" s="12">
        <v>0.73549883990719256</v>
      </c>
      <c r="E23" s="13">
        <v>147</v>
      </c>
      <c r="F23" s="12">
        <v>0.74619289340101536</v>
      </c>
      <c r="G23" s="13">
        <v>170</v>
      </c>
      <c r="H23" s="14">
        <v>0.72649572649572647</v>
      </c>
      <c r="I23" s="1"/>
      <c r="W23" s="117"/>
      <c r="X23" s="84">
        <v>5</v>
      </c>
      <c r="Y23" s="11">
        <v>78</v>
      </c>
      <c r="Z23" s="39">
        <v>18.097447795823665</v>
      </c>
      <c r="AA23" s="39">
        <v>18.097447795823665</v>
      </c>
      <c r="AB23" s="82">
        <v>67.517401392111367</v>
      </c>
      <c r="AC23" s="1"/>
    </row>
    <row r="24" spans="1:29" x14ac:dyDescent="0.3">
      <c r="A24" s="117"/>
      <c r="B24" s="10" t="s">
        <v>9</v>
      </c>
      <c r="C24" s="11">
        <v>278</v>
      </c>
      <c r="D24" s="12">
        <v>0.64501160092807419</v>
      </c>
      <c r="E24" s="13">
        <v>121</v>
      </c>
      <c r="F24" s="12">
        <v>0.6142131979695431</v>
      </c>
      <c r="G24" s="13">
        <v>157</v>
      </c>
      <c r="H24" s="14">
        <v>0.67094017094017089</v>
      </c>
      <c r="I24" s="1"/>
      <c r="W24" s="117"/>
      <c r="X24" s="84">
        <v>6</v>
      </c>
      <c r="Y24" s="11">
        <v>68</v>
      </c>
      <c r="Z24" s="39">
        <v>15.777262180974477</v>
      </c>
      <c r="AA24" s="39">
        <v>15.777262180974477</v>
      </c>
      <c r="AB24" s="82">
        <v>83.294663573085842</v>
      </c>
      <c r="AC24" s="1"/>
    </row>
    <row r="25" spans="1:29" x14ac:dyDescent="0.3">
      <c r="A25" s="117"/>
      <c r="B25" s="10" t="s">
        <v>10</v>
      </c>
      <c r="C25" s="11">
        <v>239</v>
      </c>
      <c r="D25" s="12">
        <v>0.55452436194895594</v>
      </c>
      <c r="E25" s="13">
        <v>102</v>
      </c>
      <c r="F25" s="12">
        <v>0.51776649746192893</v>
      </c>
      <c r="G25" s="13">
        <v>137</v>
      </c>
      <c r="H25" s="14">
        <v>0.5854700854700855</v>
      </c>
      <c r="I25" s="1"/>
      <c r="W25" s="117"/>
      <c r="X25" s="84">
        <v>7</v>
      </c>
      <c r="Y25" s="11">
        <v>39</v>
      </c>
      <c r="Z25" s="39">
        <v>9.0487238979118327</v>
      </c>
      <c r="AA25" s="39">
        <v>9.0487238979118327</v>
      </c>
      <c r="AB25" s="82">
        <v>92.343387470997683</v>
      </c>
      <c r="AC25" s="1"/>
    </row>
    <row r="26" spans="1:29" ht="26.4" x14ac:dyDescent="0.3">
      <c r="A26" s="117"/>
      <c r="B26" s="10" t="s">
        <v>13</v>
      </c>
      <c r="C26" s="11">
        <v>218</v>
      </c>
      <c r="D26" s="12">
        <v>0.50580046403712298</v>
      </c>
      <c r="E26" s="13">
        <v>98</v>
      </c>
      <c r="F26" s="12">
        <v>0.49746192893401014</v>
      </c>
      <c r="G26" s="13">
        <v>120</v>
      </c>
      <c r="H26" s="14">
        <v>0.51282051282051277</v>
      </c>
      <c r="I26" s="1"/>
      <c r="W26" s="117"/>
      <c r="X26" s="84">
        <v>8</v>
      </c>
      <c r="Y26" s="11">
        <v>31</v>
      </c>
      <c r="Z26" s="39">
        <v>7.192575406032482</v>
      </c>
      <c r="AA26" s="39">
        <v>7.192575406032482</v>
      </c>
      <c r="AB26" s="82">
        <v>99.535962877030158</v>
      </c>
      <c r="AC26" s="1"/>
    </row>
    <row r="27" spans="1:29" x14ac:dyDescent="0.3">
      <c r="A27" s="117"/>
      <c r="B27" s="10" t="s">
        <v>11</v>
      </c>
      <c r="C27" s="11">
        <v>212</v>
      </c>
      <c r="D27" s="12">
        <v>0.49187935034802782</v>
      </c>
      <c r="E27" s="13">
        <v>101</v>
      </c>
      <c r="F27" s="12">
        <v>0.51269035532994922</v>
      </c>
      <c r="G27" s="13">
        <v>111</v>
      </c>
      <c r="H27" s="14">
        <v>0.47435897435897428</v>
      </c>
      <c r="I27" s="1"/>
      <c r="W27" s="117"/>
      <c r="X27" s="84">
        <v>10</v>
      </c>
      <c r="Y27" s="11">
        <v>2</v>
      </c>
      <c r="Z27" s="39">
        <v>0.46403712296983757</v>
      </c>
      <c r="AA27" s="39">
        <v>0.46403712296983757</v>
      </c>
      <c r="AB27" s="82">
        <v>100</v>
      </c>
      <c r="AC27" s="1"/>
    </row>
    <row r="28" spans="1:29" ht="15" thickBot="1" x14ac:dyDescent="0.35">
      <c r="A28" s="117"/>
      <c r="B28" s="10" t="s">
        <v>14</v>
      </c>
      <c r="C28" s="11">
        <v>130</v>
      </c>
      <c r="D28" s="12">
        <v>0.30162412993039445</v>
      </c>
      <c r="E28" s="13">
        <v>68</v>
      </c>
      <c r="F28" s="12">
        <v>0.34517766497461927</v>
      </c>
      <c r="G28" s="13">
        <v>62</v>
      </c>
      <c r="H28" s="14">
        <v>0.26495726495726496</v>
      </c>
      <c r="I28" s="1"/>
      <c r="W28" s="118"/>
      <c r="X28" s="15" t="s">
        <v>2</v>
      </c>
      <c r="Y28" s="16">
        <v>431</v>
      </c>
      <c r="Z28" s="40">
        <v>100</v>
      </c>
      <c r="AA28" s="40">
        <v>100</v>
      </c>
      <c r="AB28" s="37"/>
      <c r="AC28" s="1"/>
    </row>
    <row r="29" spans="1:29" ht="15" thickTop="1" x14ac:dyDescent="0.3">
      <c r="A29" s="117"/>
      <c r="B29" s="10" t="s">
        <v>15</v>
      </c>
      <c r="C29" s="11">
        <v>92</v>
      </c>
      <c r="D29" s="12">
        <v>0.21345707656612528</v>
      </c>
      <c r="E29" s="13">
        <v>36</v>
      </c>
      <c r="F29" s="12">
        <v>0.18274111675126903</v>
      </c>
      <c r="G29" s="13">
        <v>56</v>
      </c>
      <c r="H29" s="14">
        <v>0.23931623931623933</v>
      </c>
      <c r="I29" s="1"/>
    </row>
    <row r="30" spans="1:29" x14ac:dyDescent="0.3">
      <c r="A30" s="117"/>
      <c r="B30" s="10" t="s">
        <v>16</v>
      </c>
      <c r="C30" s="11">
        <v>80</v>
      </c>
      <c r="D30" s="12">
        <v>0.18561484918793503</v>
      </c>
      <c r="E30" s="13">
        <v>34</v>
      </c>
      <c r="F30" s="12">
        <v>0.17258883248730963</v>
      </c>
      <c r="G30" s="13">
        <v>46</v>
      </c>
      <c r="H30" s="14">
        <v>0.1965811965811966</v>
      </c>
      <c r="I30" s="1"/>
    </row>
    <row r="31" spans="1:29" ht="27" thickBot="1" x14ac:dyDescent="0.35">
      <c r="A31" s="118"/>
      <c r="B31" s="15" t="s">
        <v>17</v>
      </c>
      <c r="C31" s="16">
        <v>10</v>
      </c>
      <c r="D31" s="17">
        <v>2.3201856148491878E-2</v>
      </c>
      <c r="E31" s="18">
        <v>6</v>
      </c>
      <c r="F31" s="17">
        <v>3.0456852791878174E-2</v>
      </c>
      <c r="G31" s="18">
        <v>4</v>
      </c>
      <c r="H31" s="19">
        <v>1.7094017094017096E-2</v>
      </c>
      <c r="I31" s="1"/>
    </row>
    <row r="34" spans="1:21" ht="15" thickBot="1" x14ac:dyDescent="0.35">
      <c r="C34" t="s">
        <v>19</v>
      </c>
      <c r="E34" t="s">
        <v>20</v>
      </c>
    </row>
    <row r="35" spans="1:21" ht="15.6" thickTop="1" thickBot="1" x14ac:dyDescent="0.35">
      <c r="A35" s="124"/>
      <c r="B35" s="5" t="s">
        <v>2</v>
      </c>
      <c r="C35" s="6">
        <v>431</v>
      </c>
      <c r="D35" s="7">
        <v>1</v>
      </c>
      <c r="P35" s="5"/>
      <c r="Q35" t="s">
        <v>19</v>
      </c>
      <c r="R35" t="s">
        <v>20</v>
      </c>
      <c r="T35" s="23"/>
      <c r="U35" s="6"/>
    </row>
    <row r="36" spans="1:21" ht="27" thickTop="1" x14ac:dyDescent="0.3">
      <c r="A36" s="117"/>
      <c r="B36" s="10" t="s">
        <v>8</v>
      </c>
      <c r="C36" s="11">
        <v>425</v>
      </c>
      <c r="D36" s="12">
        <v>0.9860788863109049</v>
      </c>
      <c r="E36" s="11">
        <v>361</v>
      </c>
      <c r="F36" s="12">
        <v>0.83758700696055688</v>
      </c>
      <c r="P36" s="10" t="s">
        <v>8</v>
      </c>
      <c r="Q36" s="12">
        <v>0.9860788863109049</v>
      </c>
      <c r="R36" s="12">
        <v>0.83758700696055688</v>
      </c>
      <c r="S36" s="24">
        <v>7.501253132832078</v>
      </c>
      <c r="T36" s="26">
        <f>S36*R36</f>
        <v>6.2829521599823206</v>
      </c>
      <c r="U36" s="11"/>
    </row>
    <row r="37" spans="1:21" x14ac:dyDescent="0.3">
      <c r="A37" s="117"/>
      <c r="B37" s="10" t="s">
        <v>9</v>
      </c>
      <c r="C37" s="11">
        <v>412</v>
      </c>
      <c r="D37" s="12">
        <v>0.95591647331786544</v>
      </c>
      <c r="E37" s="11">
        <v>278</v>
      </c>
      <c r="F37" s="12">
        <v>0.64501160092807419</v>
      </c>
      <c r="P37" s="10" t="s">
        <v>12</v>
      </c>
      <c r="Q37" s="12">
        <v>0.82830626450115996</v>
      </c>
      <c r="R37" s="12">
        <v>0.73549883990719256</v>
      </c>
      <c r="S37" s="27">
        <v>7.1558073654390935</v>
      </c>
      <c r="T37" s="26">
        <f>S37*R37</f>
        <v>5.2630880158797968</v>
      </c>
      <c r="U37" s="11"/>
    </row>
    <row r="38" spans="1:21" x14ac:dyDescent="0.3">
      <c r="A38" s="117"/>
      <c r="B38" s="10" t="s">
        <v>10</v>
      </c>
      <c r="C38" s="11">
        <v>409</v>
      </c>
      <c r="D38" s="12">
        <v>0.9489559164733179</v>
      </c>
      <c r="E38" s="11">
        <v>239</v>
      </c>
      <c r="F38" s="12">
        <v>0.55452436194895594</v>
      </c>
      <c r="P38" s="10" t="s">
        <v>9</v>
      </c>
      <c r="Q38" s="12">
        <v>0.95591647331786544</v>
      </c>
      <c r="R38" s="12">
        <v>0.64501160092807419</v>
      </c>
      <c r="S38" s="27">
        <v>4.7586206896551735</v>
      </c>
      <c r="T38" s="26">
        <f>S38*R38</f>
        <v>3.06936554924394</v>
      </c>
      <c r="U38" s="11"/>
    </row>
    <row r="39" spans="1:21" x14ac:dyDescent="0.3">
      <c r="A39" s="117"/>
      <c r="B39" s="10" t="s">
        <v>11</v>
      </c>
      <c r="C39" s="11">
        <v>408</v>
      </c>
      <c r="D39" s="12">
        <v>0.94663573085846864</v>
      </c>
      <c r="E39" s="11">
        <v>212</v>
      </c>
      <c r="F39" s="12">
        <v>0.49187935034802782</v>
      </c>
      <c r="P39" s="10" t="s">
        <v>13</v>
      </c>
      <c r="Q39" s="12">
        <v>0.80046403712296987</v>
      </c>
      <c r="R39" s="12">
        <v>0.50580046403712298</v>
      </c>
      <c r="S39" s="27">
        <v>6.0072992700729939</v>
      </c>
      <c r="T39" s="26">
        <f>S39*R39</f>
        <v>3.0384947584127904</v>
      </c>
      <c r="U39" s="11"/>
    </row>
    <row r="40" spans="1:21" ht="26.4" x14ac:dyDescent="0.3">
      <c r="A40" s="117"/>
      <c r="B40" s="10" t="s">
        <v>12</v>
      </c>
      <c r="C40" s="11">
        <v>357</v>
      </c>
      <c r="D40" s="12">
        <v>0.82830626450115996</v>
      </c>
      <c r="E40" s="11">
        <v>317</v>
      </c>
      <c r="F40" s="12">
        <v>0.73549883990719256</v>
      </c>
      <c r="P40" s="10" t="s">
        <v>10</v>
      </c>
      <c r="Q40" s="12">
        <v>0.9489559164733179</v>
      </c>
      <c r="R40" s="12">
        <v>0.55452436194895594</v>
      </c>
      <c r="S40" s="27">
        <v>4.8945454545454519</v>
      </c>
      <c r="T40" s="26">
        <f>S40*R40</f>
        <v>2.7141446952119792</v>
      </c>
      <c r="U40" s="11"/>
    </row>
    <row r="41" spans="1:21" ht="26.4" x14ac:dyDescent="0.3">
      <c r="A41" s="117"/>
      <c r="B41" s="10" t="s">
        <v>13</v>
      </c>
      <c r="C41" s="11">
        <v>345</v>
      </c>
      <c r="D41" s="12">
        <v>0.80046403712296987</v>
      </c>
      <c r="E41" s="11">
        <v>218</v>
      </c>
      <c r="F41" s="12">
        <v>0.50580046403712298</v>
      </c>
      <c r="P41" s="10" t="s">
        <v>11</v>
      </c>
      <c r="Q41" s="12">
        <v>0.94663573085846864</v>
      </c>
      <c r="R41" s="12">
        <v>0.49187935034802782</v>
      </c>
      <c r="S41" s="27">
        <v>4.9237288135593245</v>
      </c>
      <c r="T41" s="26">
        <f>S41*R41</f>
        <v>2.4218805301034263</v>
      </c>
      <c r="U41" s="11"/>
    </row>
    <row r="42" spans="1:21" x14ac:dyDescent="0.3">
      <c r="A42" s="117"/>
      <c r="B42" s="10" t="s">
        <v>14</v>
      </c>
      <c r="C42" s="11">
        <v>244</v>
      </c>
      <c r="D42" s="12">
        <v>0.56612529002320189</v>
      </c>
      <c r="E42" s="11">
        <v>130</v>
      </c>
      <c r="F42" s="12">
        <v>0.30162412993039445</v>
      </c>
      <c r="P42" s="10" t="s">
        <v>14</v>
      </c>
      <c r="Q42" s="12">
        <v>0.56612529002320189</v>
      </c>
      <c r="R42" s="12">
        <v>0.30162412993039445</v>
      </c>
      <c r="S42" s="27">
        <v>5.6596858638743459</v>
      </c>
      <c r="T42" s="26">
        <f>S42*R42</f>
        <v>1.7070978243704524</v>
      </c>
      <c r="U42" s="11"/>
    </row>
    <row r="43" spans="1:21" ht="15" thickBot="1" x14ac:dyDescent="0.35">
      <c r="A43" s="117"/>
      <c r="B43" s="10" t="s">
        <v>15</v>
      </c>
      <c r="C43" s="11">
        <v>210</v>
      </c>
      <c r="D43" s="12">
        <v>0.48723897911832947</v>
      </c>
      <c r="E43" s="11">
        <v>92</v>
      </c>
      <c r="F43" s="12">
        <v>0.21345707656612528</v>
      </c>
      <c r="P43" s="10" t="s">
        <v>15</v>
      </c>
      <c r="Q43" s="12">
        <v>0.48723897911832947</v>
      </c>
      <c r="R43" s="12">
        <v>0.21345707656612528</v>
      </c>
      <c r="S43" s="27">
        <v>5.7245508982035958</v>
      </c>
      <c r="T43" s="26">
        <f>S43*R43</f>
        <v>1.2219458993845262</v>
      </c>
      <c r="U43" s="16"/>
    </row>
    <row r="44" spans="1:21" ht="15" thickTop="1" x14ac:dyDescent="0.3">
      <c r="A44" s="117"/>
      <c r="B44" s="10" t="s">
        <v>16</v>
      </c>
      <c r="C44" s="11">
        <v>159</v>
      </c>
      <c r="D44" s="12">
        <v>0.36890951276102091</v>
      </c>
      <c r="E44" s="11">
        <v>80</v>
      </c>
      <c r="F44" s="12">
        <v>0.18561484918793503</v>
      </c>
      <c r="P44" s="10" t="s">
        <v>17</v>
      </c>
      <c r="Q44" s="12">
        <v>3.9443155452436193E-2</v>
      </c>
      <c r="R44" s="12">
        <v>2.3201856148491878E-2</v>
      </c>
      <c r="S44" s="79">
        <v>3.0500000000000007</v>
      </c>
      <c r="T44" s="26">
        <f>S44*R44</f>
        <v>7.076566125290025E-2</v>
      </c>
    </row>
    <row r="45" spans="1:21" ht="27" thickBot="1" x14ac:dyDescent="0.35">
      <c r="A45" s="118"/>
      <c r="B45" s="15" t="s">
        <v>17</v>
      </c>
      <c r="C45" s="16">
        <v>17</v>
      </c>
      <c r="D45" s="17">
        <v>3.9443155452436193E-2</v>
      </c>
      <c r="E45" s="16">
        <v>10</v>
      </c>
      <c r="F45" s="17">
        <v>2.3201856148491878E-2</v>
      </c>
      <c r="P45" s="15" t="s">
        <v>16</v>
      </c>
      <c r="Q45" s="17">
        <v>0.36890951276102091</v>
      </c>
      <c r="R45" s="17">
        <v>0.18561484918793503</v>
      </c>
      <c r="S45" s="18"/>
      <c r="T45" s="26">
        <f>S45*R45</f>
        <v>0</v>
      </c>
    </row>
    <row r="46" spans="1:21" ht="15" thickTop="1" x14ac:dyDescent="0.3"/>
    <row r="48" spans="1:21" ht="15" thickBot="1" x14ac:dyDescent="0.35"/>
    <row r="49" spans="1:18" ht="15.6" thickTop="1" thickBot="1" x14ac:dyDescent="0.35">
      <c r="P49" t="s">
        <v>145</v>
      </c>
      <c r="R49" s="68" t="s">
        <v>0</v>
      </c>
    </row>
    <row r="50" spans="1:18" ht="27.6" thickTop="1" thickBot="1" x14ac:dyDescent="0.35">
      <c r="Q50">
        <v>2992.9999999999991</v>
      </c>
      <c r="R50" s="23" t="s">
        <v>23</v>
      </c>
    </row>
    <row r="51" spans="1:18" ht="27.6" thickTop="1" thickBot="1" x14ac:dyDescent="0.35">
      <c r="A51" s="114" t="s">
        <v>0</v>
      </c>
      <c r="B51" s="20" t="s">
        <v>21</v>
      </c>
      <c r="C51" s="21" t="s">
        <v>32</v>
      </c>
      <c r="D51" s="22" t="s">
        <v>22</v>
      </c>
      <c r="E51" t="s">
        <v>19</v>
      </c>
      <c r="F51" t="s">
        <v>20</v>
      </c>
      <c r="Q51">
        <v>2526</v>
      </c>
      <c r="R51" s="26" t="s">
        <v>25</v>
      </c>
    </row>
    <row r="52" spans="1:18" ht="27" thickTop="1" x14ac:dyDescent="0.3">
      <c r="A52" s="23" t="s">
        <v>23</v>
      </c>
      <c r="B52" s="6">
        <v>399</v>
      </c>
      <c r="C52" s="24">
        <v>7.501253132832078</v>
      </c>
      <c r="D52" s="25">
        <v>2.3933268688353881</v>
      </c>
      <c r="E52" s="6">
        <v>431</v>
      </c>
      <c r="F52" s="11">
        <v>361</v>
      </c>
      <c r="G52" s="10"/>
      <c r="Q52">
        <v>1646.0000000000002</v>
      </c>
      <c r="R52" s="26" t="s">
        <v>24</v>
      </c>
    </row>
    <row r="53" spans="1:18" ht="26.4" x14ac:dyDescent="0.3">
      <c r="A53" s="26" t="s">
        <v>25</v>
      </c>
      <c r="B53" s="11">
        <v>353</v>
      </c>
      <c r="C53" s="27">
        <v>7.1558073654390935</v>
      </c>
      <c r="D53" s="28">
        <v>2.5115814664841167</v>
      </c>
      <c r="E53" s="11">
        <v>408</v>
      </c>
      <c r="F53" s="11">
        <v>317</v>
      </c>
      <c r="G53" s="10"/>
      <c r="Q53">
        <v>1380.0000000000002</v>
      </c>
      <c r="R53" s="26" t="s">
        <v>30</v>
      </c>
    </row>
    <row r="54" spans="1:18" ht="26.4" x14ac:dyDescent="0.3">
      <c r="A54" s="26" t="s">
        <v>24</v>
      </c>
      <c r="B54" s="11">
        <v>274</v>
      </c>
      <c r="C54" s="27">
        <v>6.0072992700729939</v>
      </c>
      <c r="D54" s="28">
        <v>2.8167379110524098</v>
      </c>
      <c r="E54" s="11">
        <v>357</v>
      </c>
      <c r="F54" s="11">
        <v>218</v>
      </c>
      <c r="G54" s="10"/>
      <c r="Q54">
        <v>1345.9999999999993</v>
      </c>
      <c r="R54" s="26" t="s">
        <v>26</v>
      </c>
    </row>
    <row r="55" spans="1:18" x14ac:dyDescent="0.3">
      <c r="A55" s="26" t="s">
        <v>27</v>
      </c>
      <c r="B55" s="11">
        <v>167</v>
      </c>
      <c r="C55" s="27">
        <v>5.7245508982035958</v>
      </c>
      <c r="D55" s="28">
        <v>3.3160156645368866</v>
      </c>
      <c r="E55" s="11">
        <v>244</v>
      </c>
      <c r="F55" s="11">
        <v>92</v>
      </c>
      <c r="G55" s="10"/>
      <c r="Q55">
        <v>1162.0000000000007</v>
      </c>
      <c r="R55" s="26" t="s">
        <v>31</v>
      </c>
    </row>
    <row r="56" spans="1:18" ht="26.4" x14ac:dyDescent="0.3">
      <c r="A56" s="26" t="s">
        <v>29</v>
      </c>
      <c r="B56" s="11">
        <v>191</v>
      </c>
      <c r="C56" s="27">
        <v>5.6596858638743459</v>
      </c>
      <c r="D56" s="28">
        <v>2.9008887759224407</v>
      </c>
      <c r="E56" s="11">
        <v>345</v>
      </c>
      <c r="F56" s="11">
        <v>130</v>
      </c>
      <c r="G56" s="10"/>
      <c r="Q56">
        <v>1081</v>
      </c>
      <c r="R56" s="26" t="s">
        <v>29</v>
      </c>
    </row>
    <row r="57" spans="1:18" ht="15" thickBot="1" x14ac:dyDescent="0.35">
      <c r="A57" s="26" t="s">
        <v>31</v>
      </c>
      <c r="B57" s="11">
        <v>236</v>
      </c>
      <c r="C57" s="27">
        <v>4.9237288135593245</v>
      </c>
      <c r="D57" s="28">
        <v>2.7526599272487573</v>
      </c>
      <c r="E57" s="11">
        <v>409</v>
      </c>
      <c r="F57" s="16">
        <v>212</v>
      </c>
      <c r="G57" s="15"/>
      <c r="Q57">
        <v>956.00000000000045</v>
      </c>
      <c r="R57" s="26" t="s">
        <v>27</v>
      </c>
    </row>
    <row r="58" spans="1:18" ht="27.6" thickTop="1" thickBot="1" x14ac:dyDescent="0.35">
      <c r="A58" s="26" t="s">
        <v>26</v>
      </c>
      <c r="B58" s="11">
        <v>275</v>
      </c>
      <c r="C58" s="27">
        <v>4.8945454545454519</v>
      </c>
      <c r="D58" s="28">
        <v>2.5885357993671194</v>
      </c>
      <c r="E58" s="11">
        <v>412</v>
      </c>
      <c r="F58" s="11">
        <v>239</v>
      </c>
      <c r="G58" s="10"/>
      <c r="Q58">
        <v>244.00000000000006</v>
      </c>
      <c r="R58" s="29" t="s">
        <v>28</v>
      </c>
    </row>
    <row r="59" spans="1:18" ht="15" thickTop="1" x14ac:dyDescent="0.3">
      <c r="A59" s="26" t="s">
        <v>30</v>
      </c>
      <c r="B59" s="11">
        <v>290</v>
      </c>
      <c r="C59" s="27">
        <v>4.7586206896551735</v>
      </c>
      <c r="D59" s="28">
        <v>2.706587790573689</v>
      </c>
      <c r="E59" s="11">
        <v>425</v>
      </c>
      <c r="F59" s="11">
        <v>278</v>
      </c>
      <c r="G59" s="10"/>
    </row>
    <row r="60" spans="1:18" ht="27" thickBot="1" x14ac:dyDescent="0.35">
      <c r="A60" s="29" t="s">
        <v>28</v>
      </c>
      <c r="B60" s="16">
        <v>80</v>
      </c>
      <c r="C60" s="30">
        <v>3.0500000000000007</v>
      </c>
      <c r="D60" s="31">
        <v>2.6903484316244803</v>
      </c>
      <c r="E60" s="11">
        <v>159</v>
      </c>
      <c r="F60" s="11">
        <v>10</v>
      </c>
      <c r="G60" s="10"/>
    </row>
    <row r="61" spans="1:18" ht="15" thickTop="1" x14ac:dyDescent="0.3"/>
    <row r="62" spans="1:18" ht="15" thickBot="1" x14ac:dyDescent="0.35">
      <c r="E62" s="16"/>
    </row>
    <row r="63" spans="1:18" ht="15" thickTop="1" x14ac:dyDescent="0.3"/>
    <row r="67" spans="1:7" ht="15" thickBot="1" x14ac:dyDescent="0.35">
      <c r="C67" t="s">
        <v>34</v>
      </c>
      <c r="E67" t="s">
        <v>33</v>
      </c>
      <c r="F67" t="s">
        <v>20</v>
      </c>
    </row>
    <row r="68" spans="1:7" ht="27" thickTop="1" x14ac:dyDescent="0.3">
      <c r="A68" s="23" t="s">
        <v>23</v>
      </c>
      <c r="B68" s="6">
        <v>399</v>
      </c>
      <c r="C68" s="24">
        <v>7.501253132832078</v>
      </c>
      <c r="D68" s="25">
        <v>2.3933268688353881</v>
      </c>
      <c r="E68" s="6">
        <v>431</v>
      </c>
      <c r="F68" s="11">
        <v>361</v>
      </c>
      <c r="G68" s="10"/>
    </row>
    <row r="69" spans="1:7" ht="26.4" x14ac:dyDescent="0.3">
      <c r="A69" s="26" t="s">
        <v>25</v>
      </c>
      <c r="B69" s="11">
        <v>353</v>
      </c>
      <c r="C69" s="27">
        <v>7.1558073654390935</v>
      </c>
      <c r="D69" s="28">
        <v>2.5115814664841167</v>
      </c>
      <c r="E69" s="11">
        <v>408</v>
      </c>
      <c r="F69" s="11">
        <v>317</v>
      </c>
      <c r="G69" s="10"/>
    </row>
    <row r="70" spans="1:7" x14ac:dyDescent="0.3">
      <c r="A70" s="26" t="s">
        <v>30</v>
      </c>
      <c r="B70" s="11">
        <v>290</v>
      </c>
      <c r="C70" s="27">
        <v>4.7586206896551735</v>
      </c>
      <c r="D70" s="28">
        <v>2.706587790573689</v>
      </c>
      <c r="E70" s="11">
        <v>425</v>
      </c>
      <c r="F70" s="11">
        <v>278</v>
      </c>
      <c r="G70" s="10"/>
    </row>
    <row r="71" spans="1:7" x14ac:dyDescent="0.3">
      <c r="A71" s="26" t="s">
        <v>26</v>
      </c>
      <c r="B71" s="11">
        <v>275</v>
      </c>
      <c r="C71" s="27">
        <v>4.8945454545454519</v>
      </c>
      <c r="D71" s="28">
        <v>2.5885357993671194</v>
      </c>
      <c r="E71" s="11">
        <v>412</v>
      </c>
      <c r="F71" s="11">
        <v>239</v>
      </c>
      <c r="G71" s="10"/>
    </row>
    <row r="72" spans="1:7" ht="26.4" x14ac:dyDescent="0.3">
      <c r="A72" s="26" t="s">
        <v>24</v>
      </c>
      <c r="B72" s="11">
        <v>274</v>
      </c>
      <c r="C72" s="27">
        <v>6.0072992700729939</v>
      </c>
      <c r="D72" s="28">
        <v>2.8167379110524098</v>
      </c>
      <c r="E72" s="11">
        <v>357</v>
      </c>
      <c r="F72" s="11">
        <v>218</v>
      </c>
      <c r="G72" s="10"/>
    </row>
    <row r="73" spans="1:7" ht="15" thickBot="1" x14ac:dyDescent="0.35">
      <c r="A73" s="26" t="s">
        <v>31</v>
      </c>
      <c r="B73" s="11">
        <v>236</v>
      </c>
      <c r="C73" s="27">
        <v>4.9237288135593245</v>
      </c>
      <c r="D73" s="28">
        <v>2.7526599272487573</v>
      </c>
      <c r="E73" s="11">
        <v>409</v>
      </c>
      <c r="F73" s="16">
        <v>212</v>
      </c>
      <c r="G73" s="15"/>
    </row>
    <row r="74" spans="1:7" ht="15" thickTop="1" x14ac:dyDescent="0.3">
      <c r="A74" s="26" t="s">
        <v>29</v>
      </c>
      <c r="B74" s="11">
        <v>191</v>
      </c>
      <c r="C74" s="27">
        <v>5.6596858638743459</v>
      </c>
      <c r="D74" s="28">
        <v>2.9008887759224407</v>
      </c>
      <c r="E74" s="11">
        <v>345</v>
      </c>
      <c r="F74" s="11">
        <v>130</v>
      </c>
      <c r="G74" s="10"/>
    </row>
    <row r="75" spans="1:7" x14ac:dyDescent="0.3">
      <c r="A75" s="26" t="s">
        <v>27</v>
      </c>
      <c r="B75" s="11">
        <v>167</v>
      </c>
      <c r="C75" s="27">
        <v>5.7245508982035958</v>
      </c>
      <c r="D75" s="28">
        <v>3.3160156645368866</v>
      </c>
      <c r="E75" s="11">
        <v>244</v>
      </c>
      <c r="F75" s="11">
        <v>92</v>
      </c>
      <c r="G75" s="10"/>
    </row>
    <row r="76" spans="1:7" ht="27" thickBot="1" x14ac:dyDescent="0.35">
      <c r="A76" s="29" t="s">
        <v>28</v>
      </c>
      <c r="B76" s="16">
        <v>80</v>
      </c>
      <c r="C76" s="30">
        <v>3.0500000000000007</v>
      </c>
      <c r="D76" s="31">
        <v>2.6903484316244803</v>
      </c>
      <c r="E76" s="11">
        <v>159</v>
      </c>
      <c r="F76" s="11">
        <v>10</v>
      </c>
      <c r="G76" s="10"/>
    </row>
    <row r="77" spans="1:7" ht="15" thickTop="1" x14ac:dyDescent="0.3"/>
    <row r="85" spans="1:14" ht="15" thickBot="1" x14ac:dyDescent="0.35"/>
    <row r="86" spans="1:14" ht="15" thickTop="1" x14ac:dyDescent="0.3">
      <c r="A86" s="131" t="s">
        <v>0</v>
      </c>
      <c r="B86" s="123" t="s">
        <v>2</v>
      </c>
      <c r="C86" s="111"/>
      <c r="D86" s="111" t="s">
        <v>35</v>
      </c>
      <c r="E86" s="111"/>
      <c r="F86" s="111" t="s">
        <v>36</v>
      </c>
      <c r="G86" s="111"/>
      <c r="H86" s="111" t="s">
        <v>37</v>
      </c>
      <c r="I86" s="111"/>
      <c r="J86" s="111" t="s">
        <v>38</v>
      </c>
      <c r="K86" s="111"/>
      <c r="L86" s="111" t="s">
        <v>39</v>
      </c>
      <c r="M86" s="112"/>
      <c r="N86" s="1"/>
    </row>
    <row r="87" spans="1:14" ht="27" thickBot="1" x14ac:dyDescent="0.35">
      <c r="A87" s="132"/>
      <c r="B87" s="2" t="s">
        <v>5</v>
      </c>
      <c r="C87" s="3" t="s">
        <v>40</v>
      </c>
      <c r="D87" s="3" t="s">
        <v>5</v>
      </c>
      <c r="E87" s="3" t="s">
        <v>40</v>
      </c>
      <c r="F87" s="3" t="s">
        <v>5</v>
      </c>
      <c r="G87" s="3" t="s">
        <v>40</v>
      </c>
      <c r="H87" s="3" t="s">
        <v>5</v>
      </c>
      <c r="I87" s="3" t="s">
        <v>40</v>
      </c>
      <c r="J87" s="3" t="s">
        <v>5</v>
      </c>
      <c r="K87" s="3" t="s">
        <v>40</v>
      </c>
      <c r="L87" s="3" t="s">
        <v>5</v>
      </c>
      <c r="M87" s="4" t="s">
        <v>40</v>
      </c>
      <c r="N87" s="1"/>
    </row>
    <row r="88" spans="1:14" ht="14.4" customHeight="1" thickTop="1" x14ac:dyDescent="0.3">
      <c r="A88" s="23" t="s">
        <v>30</v>
      </c>
      <c r="B88" s="6">
        <v>277</v>
      </c>
      <c r="C88" s="7">
        <v>1</v>
      </c>
      <c r="D88" s="8">
        <v>143</v>
      </c>
      <c r="E88" s="7">
        <v>0.51624548736462095</v>
      </c>
      <c r="F88" s="8">
        <v>67</v>
      </c>
      <c r="G88" s="7">
        <v>0.24187725631768953</v>
      </c>
      <c r="H88" s="8">
        <v>24</v>
      </c>
      <c r="I88" s="7">
        <v>8.6642599277978322E-2</v>
      </c>
      <c r="J88" s="8">
        <v>27</v>
      </c>
      <c r="K88" s="7">
        <v>9.7472924187725629E-2</v>
      </c>
      <c r="L88" s="8">
        <v>16</v>
      </c>
      <c r="M88" s="9">
        <v>5.7761732851985562E-2</v>
      </c>
      <c r="N88" s="1"/>
    </row>
    <row r="89" spans="1:14" ht="14.4" customHeight="1" x14ac:dyDescent="0.3">
      <c r="A89" s="26" t="s">
        <v>31</v>
      </c>
      <c r="B89" s="11">
        <v>231</v>
      </c>
      <c r="C89" s="12">
        <v>1</v>
      </c>
      <c r="D89" s="13">
        <v>83</v>
      </c>
      <c r="E89" s="12">
        <v>0.3593073593073593</v>
      </c>
      <c r="F89" s="13">
        <v>77</v>
      </c>
      <c r="G89" s="12">
        <v>0.33333333333333326</v>
      </c>
      <c r="H89" s="13">
        <v>22</v>
      </c>
      <c r="I89" s="12">
        <v>9.5238095238095233E-2</v>
      </c>
      <c r="J89" s="13">
        <v>24</v>
      </c>
      <c r="K89" s="12">
        <v>0.10389610389610389</v>
      </c>
      <c r="L89" s="13">
        <v>25</v>
      </c>
      <c r="M89" s="14">
        <v>0.10822510822510821</v>
      </c>
      <c r="N89" s="1"/>
    </row>
    <row r="90" spans="1:14" ht="14.4" customHeight="1" x14ac:dyDescent="0.3">
      <c r="A90" s="26" t="s">
        <v>41</v>
      </c>
      <c r="B90" s="11">
        <v>390</v>
      </c>
      <c r="C90" s="12">
        <v>1</v>
      </c>
      <c r="D90" s="13">
        <v>109</v>
      </c>
      <c r="E90" s="12">
        <v>0.27948717948717949</v>
      </c>
      <c r="F90" s="13">
        <v>146</v>
      </c>
      <c r="G90" s="12">
        <v>0.37435897435897436</v>
      </c>
      <c r="H90" s="13">
        <v>95</v>
      </c>
      <c r="I90" s="12">
        <v>0.24358974358974358</v>
      </c>
      <c r="J90" s="13">
        <v>40</v>
      </c>
      <c r="K90" s="12">
        <v>0.10256410256410256</v>
      </c>
      <c r="L90" s="13">
        <v>0</v>
      </c>
      <c r="M90" s="14">
        <v>0</v>
      </c>
      <c r="N90" s="1"/>
    </row>
    <row r="91" spans="1:14" ht="14.4" customHeight="1" x14ac:dyDescent="0.3">
      <c r="A91" s="26" t="s">
        <v>47</v>
      </c>
      <c r="B91" s="11">
        <v>85</v>
      </c>
      <c r="C91" s="12">
        <v>1</v>
      </c>
      <c r="D91" s="13">
        <v>19</v>
      </c>
      <c r="E91" s="12">
        <v>0.22352941176470589</v>
      </c>
      <c r="F91" s="13">
        <v>30</v>
      </c>
      <c r="G91" s="12">
        <v>0.35294117647058826</v>
      </c>
      <c r="H91" s="13">
        <v>8</v>
      </c>
      <c r="I91" s="12">
        <v>9.4117647058823528E-2</v>
      </c>
      <c r="J91" s="13">
        <v>6</v>
      </c>
      <c r="K91" s="12">
        <v>7.0588235294117646E-2</v>
      </c>
      <c r="L91" s="13">
        <v>22</v>
      </c>
      <c r="M91" s="14">
        <v>0.25882352941176473</v>
      </c>
      <c r="N91" s="1"/>
    </row>
    <row r="92" spans="1:14" ht="14.4" customHeight="1" x14ac:dyDescent="0.3">
      <c r="A92" s="26" t="s">
        <v>43</v>
      </c>
      <c r="B92" s="11">
        <v>333</v>
      </c>
      <c r="C92" s="12">
        <v>1</v>
      </c>
      <c r="D92" s="13">
        <v>51</v>
      </c>
      <c r="E92" s="12">
        <v>0.15315315315315314</v>
      </c>
      <c r="F92" s="13">
        <v>139</v>
      </c>
      <c r="G92" s="12">
        <v>0.41741741741741739</v>
      </c>
      <c r="H92" s="13">
        <v>86</v>
      </c>
      <c r="I92" s="12">
        <v>0.25825825825825827</v>
      </c>
      <c r="J92" s="13">
        <v>46</v>
      </c>
      <c r="K92" s="12">
        <v>0.13813813813813813</v>
      </c>
      <c r="L92" s="13">
        <v>11</v>
      </c>
      <c r="M92" s="14">
        <v>3.3033033033033031E-2</v>
      </c>
      <c r="N92" s="1"/>
    </row>
    <row r="93" spans="1:14" ht="14.4" customHeight="1" x14ac:dyDescent="0.3">
      <c r="A93" s="26" t="s">
        <v>46</v>
      </c>
      <c r="B93" s="11">
        <v>176</v>
      </c>
      <c r="C93" s="12">
        <v>1</v>
      </c>
      <c r="D93" s="13">
        <v>20</v>
      </c>
      <c r="E93" s="12">
        <v>0.11363636363636363</v>
      </c>
      <c r="F93" s="13">
        <v>37</v>
      </c>
      <c r="G93" s="12">
        <v>0.21022727272727273</v>
      </c>
      <c r="H93" s="13">
        <v>49</v>
      </c>
      <c r="I93" s="12">
        <v>0.27840909090909088</v>
      </c>
      <c r="J93" s="13">
        <v>27</v>
      </c>
      <c r="K93" s="12">
        <v>0.15340909090909091</v>
      </c>
      <c r="L93" s="13">
        <v>43</v>
      </c>
      <c r="M93" s="14">
        <v>0.24431818181818182</v>
      </c>
      <c r="N93" s="1"/>
    </row>
    <row r="94" spans="1:14" ht="14.4" customHeight="1" x14ac:dyDescent="0.3">
      <c r="A94" s="26" t="s">
        <v>44</v>
      </c>
      <c r="B94" s="11">
        <v>258</v>
      </c>
      <c r="C94" s="12">
        <v>1</v>
      </c>
      <c r="D94" s="13">
        <v>24</v>
      </c>
      <c r="E94" s="12">
        <v>9.3023255813953487E-2</v>
      </c>
      <c r="F94" s="13">
        <v>71</v>
      </c>
      <c r="G94" s="12">
        <v>0.27519379844961239</v>
      </c>
      <c r="H94" s="13">
        <v>64</v>
      </c>
      <c r="I94" s="12">
        <v>0.24806201550387599</v>
      </c>
      <c r="J94" s="13">
        <v>73</v>
      </c>
      <c r="K94" s="12">
        <v>0.28294573643410853</v>
      </c>
      <c r="L94" s="13">
        <v>26</v>
      </c>
      <c r="M94" s="14">
        <v>0.10077519379844961</v>
      </c>
      <c r="N94" s="1"/>
    </row>
    <row r="95" spans="1:14" ht="14.4" customHeight="1" x14ac:dyDescent="0.3">
      <c r="A95" s="26" t="s">
        <v>27</v>
      </c>
      <c r="B95" s="11">
        <v>149</v>
      </c>
      <c r="C95" s="12">
        <v>1</v>
      </c>
      <c r="D95" s="13">
        <v>9</v>
      </c>
      <c r="E95" s="12">
        <v>6.0402684563758392E-2</v>
      </c>
      <c r="F95" s="13">
        <v>29</v>
      </c>
      <c r="G95" s="12">
        <v>0.19463087248322147</v>
      </c>
      <c r="H95" s="13">
        <v>22</v>
      </c>
      <c r="I95" s="12">
        <v>0.1476510067114094</v>
      </c>
      <c r="J95" s="13">
        <v>31</v>
      </c>
      <c r="K95" s="12">
        <v>0.20805369127516779</v>
      </c>
      <c r="L95" s="13">
        <v>58</v>
      </c>
      <c r="M95" s="14">
        <v>0.38926174496644295</v>
      </c>
      <c r="N95" s="1"/>
    </row>
    <row r="96" spans="1:14" ht="14.4" customHeight="1" x14ac:dyDescent="0.3">
      <c r="A96" s="26" t="s">
        <v>42</v>
      </c>
      <c r="B96" s="11">
        <v>258</v>
      </c>
      <c r="C96" s="12">
        <v>1</v>
      </c>
      <c r="D96" s="13">
        <v>14</v>
      </c>
      <c r="E96" s="12">
        <v>5.4263565891472867E-2</v>
      </c>
      <c r="F96" s="13">
        <v>91</v>
      </c>
      <c r="G96" s="12">
        <v>0.35271317829457366</v>
      </c>
      <c r="H96" s="13">
        <v>72</v>
      </c>
      <c r="I96" s="12">
        <v>0.27906976744186046</v>
      </c>
      <c r="J96" s="13">
        <v>51</v>
      </c>
      <c r="K96" s="12">
        <v>0.19767441860465115</v>
      </c>
      <c r="L96" s="13">
        <v>30</v>
      </c>
      <c r="M96" s="14">
        <v>0.11627906976744186</v>
      </c>
      <c r="N96" s="1"/>
    </row>
    <row r="97" spans="1:14" ht="14.4" customHeight="1" thickBot="1" x14ac:dyDescent="0.35">
      <c r="A97" s="29" t="s">
        <v>45</v>
      </c>
      <c r="B97" s="16">
        <v>69</v>
      </c>
      <c r="C97" s="17">
        <v>1</v>
      </c>
      <c r="D97" s="18">
        <v>2</v>
      </c>
      <c r="E97" s="17">
        <v>2.8985507246376812E-2</v>
      </c>
      <c r="F97" s="18">
        <v>0</v>
      </c>
      <c r="G97" s="17">
        <v>0</v>
      </c>
      <c r="H97" s="18">
        <v>8</v>
      </c>
      <c r="I97" s="17">
        <v>0.11594202898550725</v>
      </c>
      <c r="J97" s="18">
        <v>4</v>
      </c>
      <c r="K97" s="17">
        <v>5.7971014492753624E-2</v>
      </c>
      <c r="L97" s="18">
        <v>55</v>
      </c>
      <c r="M97" s="19">
        <v>0.79710144927536231</v>
      </c>
      <c r="N97" s="1"/>
    </row>
    <row r="127" spans="1:7" ht="15" thickBot="1" x14ac:dyDescent="0.35">
      <c r="A127" s="113" t="s">
        <v>48</v>
      </c>
      <c r="B127" s="113"/>
      <c r="C127" s="113"/>
      <c r="D127" s="113"/>
      <c r="E127" s="113"/>
      <c r="F127" s="113"/>
      <c r="G127" s="1"/>
    </row>
    <row r="128" spans="1:7" ht="27.6" thickTop="1" thickBot="1" x14ac:dyDescent="0.35">
      <c r="A128" s="114" t="s">
        <v>0</v>
      </c>
      <c r="B128" s="20" t="s">
        <v>49</v>
      </c>
      <c r="C128" s="21" t="s">
        <v>50</v>
      </c>
      <c r="D128" s="21" t="s">
        <v>51</v>
      </c>
      <c r="E128" s="21" t="s">
        <v>52</v>
      </c>
      <c r="F128" s="22" t="s">
        <v>53</v>
      </c>
      <c r="G128" s="1"/>
    </row>
    <row r="129" spans="1:13" ht="15" thickTop="1" x14ac:dyDescent="0.3">
      <c r="A129" s="23" t="s">
        <v>30</v>
      </c>
      <c r="B129" s="6">
        <v>261</v>
      </c>
      <c r="C129" s="24">
        <v>0.5</v>
      </c>
      <c r="D129" s="24">
        <v>20</v>
      </c>
      <c r="E129" s="32">
        <v>12.128352490421463</v>
      </c>
      <c r="F129" s="33">
        <v>8.7509230703374907</v>
      </c>
      <c r="G129" s="1"/>
    </row>
    <row r="130" spans="1:13" x14ac:dyDescent="0.3">
      <c r="A130" s="26" t="s">
        <v>31</v>
      </c>
      <c r="B130" s="11">
        <v>206</v>
      </c>
      <c r="C130" s="27">
        <v>0.5</v>
      </c>
      <c r="D130" s="27">
        <v>20</v>
      </c>
      <c r="E130" s="34">
        <v>9.7184466019417517</v>
      </c>
      <c r="F130" s="35">
        <v>8.5550355740198114</v>
      </c>
      <c r="G130" s="1"/>
    </row>
    <row r="131" spans="1:13" x14ac:dyDescent="0.3">
      <c r="A131" s="26" t="s">
        <v>47</v>
      </c>
      <c r="B131" s="11">
        <v>63</v>
      </c>
      <c r="C131" s="27">
        <v>0.5</v>
      </c>
      <c r="D131" s="27">
        <v>20</v>
      </c>
      <c r="E131" s="34">
        <v>8.1111111111111107</v>
      </c>
      <c r="F131" s="35">
        <v>7.976499982531573</v>
      </c>
      <c r="G131" s="1"/>
    </row>
    <row r="132" spans="1:13" ht="26.4" x14ac:dyDescent="0.3">
      <c r="A132" s="26" t="s">
        <v>41</v>
      </c>
      <c r="B132" s="11">
        <v>390</v>
      </c>
      <c r="C132" s="27">
        <v>0.5</v>
      </c>
      <c r="D132" s="27">
        <v>20</v>
      </c>
      <c r="E132" s="34">
        <v>7.382051282051278</v>
      </c>
      <c r="F132" s="35">
        <v>7.9826409284607154</v>
      </c>
      <c r="G132" s="1"/>
    </row>
    <row r="133" spans="1:13" ht="26.4" x14ac:dyDescent="0.3">
      <c r="A133" s="26" t="s">
        <v>43</v>
      </c>
      <c r="B133" s="11">
        <v>322</v>
      </c>
      <c r="C133" s="27">
        <v>0.5</v>
      </c>
      <c r="D133" s="27">
        <v>20</v>
      </c>
      <c r="E133" s="34">
        <v>5.232919254658384</v>
      </c>
      <c r="F133" s="35">
        <v>6.58139335489851</v>
      </c>
      <c r="G133" s="1"/>
    </row>
    <row r="134" spans="1:13" x14ac:dyDescent="0.3">
      <c r="A134" s="26" t="s">
        <v>46</v>
      </c>
      <c r="B134" s="11">
        <v>133</v>
      </c>
      <c r="C134" s="27">
        <v>0.5</v>
      </c>
      <c r="D134" s="27">
        <v>20</v>
      </c>
      <c r="E134" s="34">
        <v>4.590225563909776</v>
      </c>
      <c r="F134" s="35">
        <v>6.6545822064705789</v>
      </c>
      <c r="G134" s="1"/>
    </row>
    <row r="135" spans="1:13" x14ac:dyDescent="0.3">
      <c r="A135" s="26" t="s">
        <v>44</v>
      </c>
      <c r="B135" s="11">
        <v>232</v>
      </c>
      <c r="C135" s="27">
        <v>0.5</v>
      </c>
      <c r="D135" s="27">
        <v>20</v>
      </c>
      <c r="E135" s="34">
        <v>3.7262931034482754</v>
      </c>
      <c r="F135" s="35">
        <v>5.7347084875805159</v>
      </c>
      <c r="G135" s="1"/>
    </row>
    <row r="136" spans="1:13" x14ac:dyDescent="0.3">
      <c r="A136" s="26" t="s">
        <v>27</v>
      </c>
      <c r="B136" s="11">
        <v>91</v>
      </c>
      <c r="C136" s="27">
        <v>0.5</v>
      </c>
      <c r="D136" s="27">
        <v>20</v>
      </c>
      <c r="E136" s="34">
        <v>3.6648351648351647</v>
      </c>
      <c r="F136" s="35">
        <v>5.6485273130136147</v>
      </c>
      <c r="G136" s="1"/>
    </row>
    <row r="137" spans="1:13" ht="26.4" x14ac:dyDescent="0.3">
      <c r="A137" s="26" t="s">
        <v>45</v>
      </c>
      <c r="B137" s="11">
        <v>14</v>
      </c>
      <c r="C137" s="27">
        <v>0.5</v>
      </c>
      <c r="D137" s="27">
        <v>20</v>
      </c>
      <c r="E137" s="34">
        <v>3.5714285714285712</v>
      </c>
      <c r="F137" s="35">
        <v>6.963799644914082</v>
      </c>
      <c r="G137" s="1"/>
    </row>
    <row r="138" spans="1:13" ht="26.4" x14ac:dyDescent="0.3">
      <c r="A138" s="26" t="s">
        <v>42</v>
      </c>
      <c r="B138" s="11">
        <v>228</v>
      </c>
      <c r="C138" s="27">
        <v>0.5</v>
      </c>
      <c r="D138" s="27">
        <v>20</v>
      </c>
      <c r="E138" s="34">
        <v>3.2521929824561404</v>
      </c>
      <c r="F138" s="35">
        <v>4.5643943311430499</v>
      </c>
      <c r="G138" s="1"/>
    </row>
    <row r="139" spans="1:13" ht="27" thickBot="1" x14ac:dyDescent="0.35">
      <c r="A139" s="29" t="s">
        <v>54</v>
      </c>
      <c r="B139" s="16">
        <v>6</v>
      </c>
      <c r="C139" s="36"/>
      <c r="D139" s="36"/>
      <c r="E139" s="36"/>
      <c r="F139" s="37"/>
      <c r="G139" s="1"/>
    </row>
    <row r="140" spans="1:13" ht="15" thickTop="1" x14ac:dyDescent="0.3"/>
    <row r="142" spans="1:13" ht="15" thickBot="1" x14ac:dyDescent="0.35"/>
    <row r="143" spans="1:13" ht="15.6" thickTop="1" thickBot="1" x14ac:dyDescent="0.35">
      <c r="A143" s="115" t="s">
        <v>0</v>
      </c>
      <c r="B143" s="116"/>
      <c r="C143" s="69" t="s">
        <v>124</v>
      </c>
      <c r="D143" s="70" t="s">
        <v>125</v>
      </c>
      <c r="E143" s="70" t="s">
        <v>126</v>
      </c>
      <c r="F143" s="70" t="s">
        <v>127</v>
      </c>
      <c r="G143" s="70" t="s">
        <v>128</v>
      </c>
      <c r="H143" s="70" t="s">
        <v>129</v>
      </c>
      <c r="I143" s="70" t="s">
        <v>130</v>
      </c>
      <c r="J143" s="70" t="s">
        <v>131</v>
      </c>
      <c r="K143" s="70" t="s">
        <v>132</v>
      </c>
      <c r="L143" s="71" t="s">
        <v>133</v>
      </c>
      <c r="M143" s="1" t="s">
        <v>152</v>
      </c>
    </row>
    <row r="144" spans="1:13" ht="27" thickTop="1" x14ac:dyDescent="0.3">
      <c r="A144" s="76" t="s">
        <v>134</v>
      </c>
      <c r="B144" s="10" t="s">
        <v>40</v>
      </c>
      <c r="C144" s="73">
        <v>2.1428571428571429E-2</v>
      </c>
      <c r="D144" s="12">
        <v>1.6666666666666666E-2</v>
      </c>
      <c r="E144" s="12">
        <v>1.9047619047619049E-2</v>
      </c>
      <c r="F144" s="12">
        <v>2.6190476190476191E-2</v>
      </c>
      <c r="G144" s="12">
        <v>0.05</v>
      </c>
      <c r="H144" s="12">
        <v>4.2857142857142858E-2</v>
      </c>
      <c r="I144" s="12">
        <v>8.8095238095238101E-2</v>
      </c>
      <c r="J144" s="12">
        <v>0.24523809523809523</v>
      </c>
      <c r="K144" s="12">
        <v>0.25714285714285712</v>
      </c>
      <c r="L144" s="14">
        <v>0.23333333333333331</v>
      </c>
      <c r="M144" s="104">
        <f>SUM(C144:G144)</f>
        <v>0.13333333333333336</v>
      </c>
    </row>
    <row r="145" spans="1:13" ht="26.4" x14ac:dyDescent="0.3">
      <c r="A145" s="77" t="s">
        <v>136</v>
      </c>
      <c r="B145" s="10" t="s">
        <v>40</v>
      </c>
      <c r="C145" s="73">
        <v>3.8186157517899763E-2</v>
      </c>
      <c r="D145" s="12">
        <v>2.1479713603818614E-2</v>
      </c>
      <c r="E145" s="12">
        <v>4.7732696897374704E-3</v>
      </c>
      <c r="F145" s="12">
        <v>1.6706443914081145E-2</v>
      </c>
      <c r="G145" s="12">
        <v>5.4892601431980909E-2</v>
      </c>
      <c r="H145" s="12">
        <v>9.0692124105011929E-2</v>
      </c>
      <c r="I145" s="12">
        <v>0.12887828162291171</v>
      </c>
      <c r="J145" s="12">
        <v>0.20525059665871118</v>
      </c>
      <c r="K145" s="12">
        <v>0.21241050119331742</v>
      </c>
      <c r="L145" s="14">
        <v>0.22673031026252982</v>
      </c>
      <c r="M145" s="104">
        <f t="shared" ref="M145:M147" si="0">SUM(C145:G145)</f>
        <v>0.13603818615751789</v>
      </c>
    </row>
    <row r="146" spans="1:13" ht="26.4" x14ac:dyDescent="0.3">
      <c r="A146" s="77" t="s">
        <v>135</v>
      </c>
      <c r="B146" s="10" t="s">
        <v>40</v>
      </c>
      <c r="C146" s="73">
        <v>1.1820330969267139E-2</v>
      </c>
      <c r="D146" s="12">
        <v>1.4184397163120567E-2</v>
      </c>
      <c r="E146" s="12">
        <v>1.8912529550827423E-2</v>
      </c>
      <c r="F146" s="12">
        <v>2.3640661938534278E-2</v>
      </c>
      <c r="G146" s="12">
        <v>5.4373522458628844E-2</v>
      </c>
      <c r="H146" s="12">
        <v>6.6193853427895979E-2</v>
      </c>
      <c r="I146" s="12">
        <v>0.1111111111111111</v>
      </c>
      <c r="J146" s="12">
        <v>0.26477541371158392</v>
      </c>
      <c r="K146" s="12">
        <v>0.2364066193853428</v>
      </c>
      <c r="L146" s="14">
        <v>0.19858156028368795</v>
      </c>
      <c r="M146" s="104">
        <f t="shared" si="0"/>
        <v>0.12293144208037823</v>
      </c>
    </row>
    <row r="147" spans="1:13" ht="27" thickBot="1" x14ac:dyDescent="0.35">
      <c r="A147" s="77" t="s">
        <v>137</v>
      </c>
      <c r="B147" s="15" t="s">
        <v>40</v>
      </c>
      <c r="C147" s="75">
        <v>5.7831325301204821E-2</v>
      </c>
      <c r="D147" s="17">
        <v>1.4457831325301205E-2</v>
      </c>
      <c r="E147" s="17">
        <v>1.9277108433734941E-2</v>
      </c>
      <c r="F147" s="17">
        <v>2.6506024096385541E-2</v>
      </c>
      <c r="G147" s="17">
        <v>0.10120481927710843</v>
      </c>
      <c r="H147" s="17">
        <v>0.13493975903614458</v>
      </c>
      <c r="I147" s="17">
        <v>0.13734939759036144</v>
      </c>
      <c r="J147" s="17">
        <v>0.20240963855421687</v>
      </c>
      <c r="K147" s="17">
        <v>0.15180722891566265</v>
      </c>
      <c r="L147" s="19">
        <v>0.15421686746987953</v>
      </c>
      <c r="M147" s="104">
        <f t="shared" si="0"/>
        <v>0.21927710843373494</v>
      </c>
    </row>
    <row r="148" spans="1:13" ht="15.6" thickTop="1" thickBot="1" x14ac:dyDescent="0.35">
      <c r="A148" s="78"/>
    </row>
    <row r="149" spans="1:13" ht="15" thickTop="1" x14ac:dyDescent="0.3"/>
    <row r="166" spans="1:6" ht="15" thickBot="1" x14ac:dyDescent="0.35"/>
    <row r="167" spans="1:6" ht="15" thickTop="1" x14ac:dyDescent="0.3">
      <c r="A167" s="119" t="s">
        <v>0</v>
      </c>
      <c r="B167" s="120"/>
      <c r="C167" s="123" t="s">
        <v>1</v>
      </c>
      <c r="D167" s="111"/>
      <c r="E167" s="112"/>
      <c r="F167" s="1"/>
    </row>
    <row r="168" spans="1:6" ht="15" thickBot="1" x14ac:dyDescent="0.35">
      <c r="A168" s="121"/>
      <c r="B168" s="122"/>
      <c r="C168" s="2" t="s">
        <v>2</v>
      </c>
      <c r="D168" s="3" t="s">
        <v>3</v>
      </c>
      <c r="E168" s="4" t="s">
        <v>4</v>
      </c>
      <c r="F168" s="1"/>
    </row>
    <row r="169" spans="1:6" ht="15" thickTop="1" x14ac:dyDescent="0.3">
      <c r="A169" s="124" t="s">
        <v>134</v>
      </c>
      <c r="B169" s="5" t="s">
        <v>21</v>
      </c>
      <c r="C169" s="6">
        <v>420</v>
      </c>
      <c r="D169" s="8">
        <v>193</v>
      </c>
      <c r="E169" s="72">
        <v>227</v>
      </c>
      <c r="F169" s="1"/>
    </row>
    <row r="170" spans="1:6" x14ac:dyDescent="0.3">
      <c r="A170" s="117"/>
      <c r="B170" s="10" t="s">
        <v>52</v>
      </c>
      <c r="C170" s="79">
        <v>7.9499999999999993</v>
      </c>
      <c r="D170" s="27">
        <v>7.9481865284974091</v>
      </c>
      <c r="E170" s="28">
        <v>7.9515418502202637</v>
      </c>
      <c r="F170" s="1"/>
    </row>
    <row r="171" spans="1:6" ht="26.4" x14ac:dyDescent="0.3">
      <c r="A171" s="117"/>
      <c r="B171" s="10" t="s">
        <v>22</v>
      </c>
      <c r="C171" s="79">
        <v>2.1102941237616184</v>
      </c>
      <c r="D171" s="27">
        <v>2.0608981977993421</v>
      </c>
      <c r="E171" s="28">
        <v>2.1559415333827361</v>
      </c>
      <c r="F171" s="1"/>
    </row>
    <row r="172" spans="1:6" x14ac:dyDescent="0.3">
      <c r="A172" s="117"/>
      <c r="B172" s="10" t="s">
        <v>138</v>
      </c>
      <c r="C172" s="79">
        <v>7</v>
      </c>
      <c r="D172" s="27">
        <v>8</v>
      </c>
      <c r="E172" s="28">
        <v>7</v>
      </c>
      <c r="F172" s="1"/>
    </row>
    <row r="173" spans="1:6" x14ac:dyDescent="0.3">
      <c r="A173" s="117"/>
      <c r="B173" s="10" t="s">
        <v>139</v>
      </c>
      <c r="C173" s="79">
        <v>8</v>
      </c>
      <c r="D173" s="27">
        <v>8</v>
      </c>
      <c r="E173" s="28">
        <v>9</v>
      </c>
      <c r="F173" s="1"/>
    </row>
    <row r="174" spans="1:6" x14ac:dyDescent="0.3">
      <c r="A174" s="117"/>
      <c r="B174" s="10" t="s">
        <v>140</v>
      </c>
      <c r="C174" s="79">
        <v>9</v>
      </c>
      <c r="D174" s="27">
        <v>9</v>
      </c>
      <c r="E174" s="28">
        <v>10</v>
      </c>
      <c r="F174" s="1"/>
    </row>
    <row r="175" spans="1:6" x14ac:dyDescent="0.3">
      <c r="A175" s="117" t="s">
        <v>135</v>
      </c>
      <c r="B175" s="10" t="s">
        <v>21</v>
      </c>
      <c r="C175" s="11">
        <v>423</v>
      </c>
      <c r="D175" s="13">
        <v>193</v>
      </c>
      <c r="E175" s="74">
        <v>230</v>
      </c>
      <c r="F175" s="1"/>
    </row>
    <row r="176" spans="1:6" x14ac:dyDescent="0.3">
      <c r="A176" s="117"/>
      <c r="B176" s="10" t="s">
        <v>52</v>
      </c>
      <c r="C176" s="79">
        <v>7.8699763593380618</v>
      </c>
      <c r="D176" s="27">
        <v>7.7098445595854965</v>
      </c>
      <c r="E176" s="28">
        <v>8.0043478260869616</v>
      </c>
      <c r="F176" s="1"/>
    </row>
    <row r="177" spans="1:6" ht="26.4" x14ac:dyDescent="0.3">
      <c r="A177" s="117"/>
      <c r="B177" s="10" t="s">
        <v>22</v>
      </c>
      <c r="C177" s="79">
        <v>1.9567895530409072</v>
      </c>
      <c r="D177" s="27">
        <v>2.1283690148121472</v>
      </c>
      <c r="E177" s="28">
        <v>1.7939681226860174</v>
      </c>
      <c r="F177" s="1"/>
    </row>
    <row r="178" spans="1:6" x14ac:dyDescent="0.3">
      <c r="A178" s="117"/>
      <c r="B178" s="10" t="s">
        <v>138</v>
      </c>
      <c r="C178" s="79">
        <v>7</v>
      </c>
      <c r="D178" s="27">
        <v>7</v>
      </c>
      <c r="E178" s="28">
        <v>7</v>
      </c>
      <c r="F178" s="1"/>
    </row>
    <row r="179" spans="1:6" x14ac:dyDescent="0.3">
      <c r="A179" s="117"/>
      <c r="B179" s="10" t="s">
        <v>139</v>
      </c>
      <c r="C179" s="79">
        <v>8</v>
      </c>
      <c r="D179" s="27">
        <v>8</v>
      </c>
      <c r="E179" s="28">
        <v>8</v>
      </c>
      <c r="F179" s="1"/>
    </row>
    <row r="180" spans="1:6" x14ac:dyDescent="0.3">
      <c r="A180" s="117"/>
      <c r="B180" s="10" t="s">
        <v>140</v>
      </c>
      <c r="C180" s="79">
        <v>9</v>
      </c>
      <c r="D180" s="27">
        <v>9</v>
      </c>
      <c r="E180" s="28">
        <v>9</v>
      </c>
      <c r="F180" s="1"/>
    </row>
    <row r="181" spans="1:6" x14ac:dyDescent="0.3">
      <c r="A181" s="117" t="s">
        <v>136</v>
      </c>
      <c r="B181" s="10" t="s">
        <v>21</v>
      </c>
      <c r="C181" s="11">
        <v>419</v>
      </c>
      <c r="D181" s="13">
        <v>193</v>
      </c>
      <c r="E181" s="74">
        <v>226</v>
      </c>
      <c r="F181" s="1"/>
    </row>
    <row r="182" spans="1:6" x14ac:dyDescent="0.3">
      <c r="A182" s="117"/>
      <c r="B182" s="10" t="s">
        <v>52</v>
      </c>
      <c r="C182" s="79">
        <v>7.7040572792362809</v>
      </c>
      <c r="D182" s="27">
        <v>7.8756476683937819</v>
      </c>
      <c r="E182" s="28">
        <v>7.5575221238938095</v>
      </c>
      <c r="F182" s="1"/>
    </row>
    <row r="183" spans="1:6" ht="26.4" x14ac:dyDescent="0.3">
      <c r="A183" s="117"/>
      <c r="B183" s="10" t="s">
        <v>22</v>
      </c>
      <c r="C183" s="79">
        <v>2.2495630105284974</v>
      </c>
      <c r="D183" s="27">
        <v>2.0476301648204331</v>
      </c>
      <c r="E183" s="28">
        <v>2.4034717596652468</v>
      </c>
      <c r="F183" s="1"/>
    </row>
    <row r="184" spans="1:6" x14ac:dyDescent="0.3">
      <c r="A184" s="117"/>
      <c r="B184" s="10" t="s">
        <v>138</v>
      </c>
      <c r="C184" s="79">
        <v>7</v>
      </c>
      <c r="D184" s="27">
        <v>7</v>
      </c>
      <c r="E184" s="28">
        <v>6</v>
      </c>
      <c r="F184" s="1"/>
    </row>
    <row r="185" spans="1:6" x14ac:dyDescent="0.3">
      <c r="A185" s="117"/>
      <c r="B185" s="10" t="s">
        <v>139</v>
      </c>
      <c r="C185" s="79">
        <v>8</v>
      </c>
      <c r="D185" s="27">
        <v>8</v>
      </c>
      <c r="E185" s="28">
        <v>8</v>
      </c>
      <c r="F185" s="1"/>
    </row>
    <row r="186" spans="1:6" x14ac:dyDescent="0.3">
      <c r="A186" s="117"/>
      <c r="B186" s="10" t="s">
        <v>140</v>
      </c>
      <c r="C186" s="79">
        <v>9</v>
      </c>
      <c r="D186" s="27">
        <v>10</v>
      </c>
      <c r="E186" s="28">
        <v>9</v>
      </c>
      <c r="F186" s="1"/>
    </row>
    <row r="187" spans="1:6" x14ac:dyDescent="0.3">
      <c r="A187" s="117" t="s">
        <v>137</v>
      </c>
      <c r="B187" s="10" t="s">
        <v>21</v>
      </c>
      <c r="C187" s="11">
        <v>415</v>
      </c>
      <c r="D187" s="13">
        <v>191</v>
      </c>
      <c r="E187" s="74">
        <v>224</v>
      </c>
      <c r="F187" s="1"/>
    </row>
    <row r="188" spans="1:6" x14ac:dyDescent="0.3">
      <c r="A188" s="117"/>
      <c r="B188" s="10" t="s">
        <v>52</v>
      </c>
      <c r="C188" s="79">
        <v>7.0554216867469881</v>
      </c>
      <c r="D188" s="27">
        <v>7.0052356020942428</v>
      </c>
      <c r="E188" s="28">
        <v>7.0982142857142918</v>
      </c>
      <c r="F188" s="1"/>
    </row>
    <row r="189" spans="1:6" ht="26.4" x14ac:dyDescent="0.3">
      <c r="A189" s="117"/>
      <c r="B189" s="10" t="s">
        <v>22</v>
      </c>
      <c r="C189" s="79">
        <v>2.3955097393086824</v>
      </c>
      <c r="D189" s="27">
        <v>2.113857492081971</v>
      </c>
      <c r="E189" s="28">
        <v>2.615784516257039</v>
      </c>
      <c r="F189" s="1"/>
    </row>
    <row r="190" spans="1:6" x14ac:dyDescent="0.3">
      <c r="A190" s="117"/>
      <c r="B190" s="10" t="s">
        <v>138</v>
      </c>
      <c r="C190" s="79">
        <v>6</v>
      </c>
      <c r="D190" s="27">
        <v>6</v>
      </c>
      <c r="E190" s="28">
        <v>6</v>
      </c>
      <c r="F190" s="1"/>
    </row>
    <row r="191" spans="1:6" x14ac:dyDescent="0.3">
      <c r="A191" s="117"/>
      <c r="B191" s="10" t="s">
        <v>139</v>
      </c>
      <c r="C191" s="79">
        <v>8</v>
      </c>
      <c r="D191" s="27">
        <v>7</v>
      </c>
      <c r="E191" s="28">
        <v>8</v>
      </c>
      <c r="F191" s="1"/>
    </row>
    <row r="192" spans="1:6" ht="15" thickBot="1" x14ac:dyDescent="0.35">
      <c r="A192" s="118"/>
      <c r="B192" s="15" t="s">
        <v>140</v>
      </c>
      <c r="C192" s="80">
        <v>9</v>
      </c>
      <c r="D192" s="30">
        <v>8</v>
      </c>
      <c r="E192" s="31">
        <v>9</v>
      </c>
      <c r="F192" s="1"/>
    </row>
    <row r="195" spans="1:6" ht="15" thickBot="1" x14ac:dyDescent="0.35"/>
    <row r="196" spans="1:6" ht="15" thickTop="1" x14ac:dyDescent="0.3">
      <c r="A196" s="105" t="s">
        <v>0</v>
      </c>
      <c r="B196" s="108" t="s">
        <v>146</v>
      </c>
      <c r="C196" s="109"/>
      <c r="D196" s="109"/>
      <c r="E196" s="110"/>
      <c r="F196" s="85"/>
    </row>
    <row r="197" spans="1:6" ht="79.2" x14ac:dyDescent="0.3">
      <c r="A197" s="106"/>
      <c r="B197" s="86" t="s">
        <v>147</v>
      </c>
      <c r="C197" s="87" t="s">
        <v>148</v>
      </c>
      <c r="D197" s="87" t="s">
        <v>149</v>
      </c>
      <c r="E197" s="88" t="s">
        <v>150</v>
      </c>
      <c r="F197" s="85"/>
    </row>
    <row r="198" spans="1:6" ht="15" thickBot="1" x14ac:dyDescent="0.35">
      <c r="A198" s="107"/>
      <c r="B198" s="89" t="s">
        <v>52</v>
      </c>
      <c r="C198" s="90" t="s">
        <v>52</v>
      </c>
      <c r="D198" s="90" t="s">
        <v>52</v>
      </c>
      <c r="E198" s="91" t="s">
        <v>52</v>
      </c>
      <c r="F198" s="85"/>
    </row>
    <row r="199" spans="1:6" ht="27" thickTop="1" x14ac:dyDescent="0.3">
      <c r="A199" s="92" t="s">
        <v>23</v>
      </c>
      <c r="B199" s="93">
        <v>8</v>
      </c>
      <c r="C199" s="94">
        <v>7.2328767123287658</v>
      </c>
      <c r="D199" s="94">
        <v>6.8588235294117634</v>
      </c>
      <c r="E199" s="95">
        <v>7.28125</v>
      </c>
      <c r="F199" s="85"/>
    </row>
    <row r="200" spans="1:6" ht="26.4" x14ac:dyDescent="0.3">
      <c r="A200" s="96" t="s">
        <v>24</v>
      </c>
      <c r="B200" s="97">
        <v>6.6</v>
      </c>
      <c r="C200" s="98">
        <v>6.3636363636363642</v>
      </c>
      <c r="D200" s="98">
        <v>5.8805970149253728</v>
      </c>
      <c r="E200" s="99">
        <v>4.1904761904761898</v>
      </c>
      <c r="F200" s="85"/>
    </row>
    <row r="201" spans="1:6" ht="26.4" x14ac:dyDescent="0.3">
      <c r="A201" s="96" t="s">
        <v>25</v>
      </c>
      <c r="B201" s="97">
        <v>7.3624999999999989</v>
      </c>
      <c r="C201" s="98">
        <v>7</v>
      </c>
      <c r="D201" s="98">
        <v>7.121621621621621</v>
      </c>
      <c r="E201" s="99">
        <v>6.7777777777777768</v>
      </c>
      <c r="F201" s="85"/>
    </row>
    <row r="202" spans="1:6" x14ac:dyDescent="0.3">
      <c r="A202" s="96" t="s">
        <v>26</v>
      </c>
      <c r="B202" s="97">
        <v>4.9365079365079385</v>
      </c>
      <c r="C202" s="98">
        <v>4.6078431372549016</v>
      </c>
      <c r="D202" s="98">
        <v>5.5606060606060614</v>
      </c>
      <c r="E202" s="99">
        <v>3.8125000000000004</v>
      </c>
      <c r="F202" s="85"/>
    </row>
    <row r="203" spans="1:6" x14ac:dyDescent="0.3">
      <c r="A203" s="96" t="s">
        <v>27</v>
      </c>
      <c r="B203" s="97">
        <v>6.4054054054054044</v>
      </c>
      <c r="C203" s="98">
        <v>6.0714285714285721</v>
      </c>
      <c r="D203" s="98">
        <v>5.2195121951219514</v>
      </c>
      <c r="E203" s="99">
        <v>4.0833333333333339</v>
      </c>
      <c r="F203" s="85"/>
    </row>
    <row r="204" spans="1:6" ht="26.4" x14ac:dyDescent="0.3">
      <c r="A204" s="96" t="s">
        <v>28</v>
      </c>
      <c r="B204" s="97">
        <v>3.7037037037037033</v>
      </c>
      <c r="C204" s="98">
        <v>3.5</v>
      </c>
      <c r="D204" s="98">
        <v>2.4285714285714279</v>
      </c>
      <c r="E204" s="99">
        <v>2.1428571428571428</v>
      </c>
      <c r="F204" s="85"/>
    </row>
    <row r="205" spans="1:6" x14ac:dyDescent="0.3">
      <c r="A205" s="96" t="s">
        <v>29</v>
      </c>
      <c r="B205" s="97">
        <v>6.1800000000000033</v>
      </c>
      <c r="C205" s="98">
        <v>5.6315789473684221</v>
      </c>
      <c r="D205" s="98">
        <v>5.2758620689655178</v>
      </c>
      <c r="E205" s="99">
        <v>3.9999999999999987</v>
      </c>
      <c r="F205" s="85"/>
    </row>
    <row r="206" spans="1:6" x14ac:dyDescent="0.3">
      <c r="A206" s="96" t="s">
        <v>30</v>
      </c>
      <c r="B206" s="97">
        <v>5.0409836065573739</v>
      </c>
      <c r="C206" s="98">
        <v>5</v>
      </c>
      <c r="D206" s="98">
        <v>4.816901408450704</v>
      </c>
      <c r="E206" s="99">
        <v>3.7083333333333344</v>
      </c>
      <c r="F206" s="85"/>
    </row>
    <row r="207" spans="1:6" ht="15" thickBot="1" x14ac:dyDescent="0.35">
      <c r="A207" s="100" t="s">
        <v>151</v>
      </c>
      <c r="B207" s="101">
        <v>4.9090909090909092</v>
      </c>
      <c r="C207" s="102">
        <v>5.2200000000000006</v>
      </c>
      <c r="D207" s="102">
        <v>5.4107142857142856</v>
      </c>
      <c r="E207" s="103">
        <v>3.9523809523809534</v>
      </c>
      <c r="F207" s="85"/>
    </row>
    <row r="208" spans="1:6" ht="15" thickTop="1" x14ac:dyDescent="0.3"/>
  </sheetData>
  <sortState xmlns:xlrd2="http://schemas.microsoft.com/office/spreadsheetml/2017/richdata2" ref="P36:T45">
    <sortCondition descending="1" ref="T36:T45"/>
  </sortState>
  <mergeCells count="38">
    <mergeCell ref="A4:A14"/>
    <mergeCell ref="A86:A87"/>
    <mergeCell ref="B86:C86"/>
    <mergeCell ref="D86:E86"/>
    <mergeCell ref="F86:G86"/>
    <mergeCell ref="A35:A45"/>
    <mergeCell ref="A51"/>
    <mergeCell ref="A18:B20"/>
    <mergeCell ref="C18:H18"/>
    <mergeCell ref="C19:D19"/>
    <mergeCell ref="A1:B3"/>
    <mergeCell ref="C1:H1"/>
    <mergeCell ref="C2:D2"/>
    <mergeCell ref="E2:F2"/>
    <mergeCell ref="G2:H2"/>
    <mergeCell ref="W18:W28"/>
    <mergeCell ref="E19:F19"/>
    <mergeCell ref="G19:H19"/>
    <mergeCell ref="A21:A31"/>
    <mergeCell ref="H86:I86"/>
    <mergeCell ref="J86:K86"/>
    <mergeCell ref="V2:AA2"/>
    <mergeCell ref="V3:W3"/>
    <mergeCell ref="V4:V13"/>
    <mergeCell ref="W16:AB16"/>
    <mergeCell ref="W17:X17"/>
    <mergeCell ref="A196:A198"/>
    <mergeCell ref="B196:E196"/>
    <mergeCell ref="L86:M86"/>
    <mergeCell ref="A127:F127"/>
    <mergeCell ref="A128"/>
    <mergeCell ref="A143:B143"/>
    <mergeCell ref="A187:A192"/>
    <mergeCell ref="A167:B168"/>
    <mergeCell ref="C167:E167"/>
    <mergeCell ref="A169:A174"/>
    <mergeCell ref="A175:A180"/>
    <mergeCell ref="A181:A186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117FE-37DE-4EAC-B625-05FFE53F3E71}">
  <dimension ref="A1:L49"/>
  <sheetViews>
    <sheetView workbookViewId="0">
      <selection activeCell="A31" sqref="A31"/>
    </sheetView>
  </sheetViews>
  <sheetFormatPr baseColWidth="10" defaultRowHeight="12" customHeight="1" x14ac:dyDescent="0.3"/>
  <cols>
    <col min="1" max="1" width="25.6640625" customWidth="1"/>
    <col min="6" max="6" width="27.88671875" customWidth="1"/>
    <col min="10" max="10" width="42.44140625" customWidth="1"/>
  </cols>
  <sheetData>
    <row r="1" spans="1:12" ht="12" customHeight="1" thickTop="1" thickBot="1" x14ac:dyDescent="0.35">
      <c r="A1" s="43" t="s">
        <v>81</v>
      </c>
      <c r="B1" s="20" t="s">
        <v>55</v>
      </c>
      <c r="C1" s="21" t="s">
        <v>56</v>
      </c>
      <c r="D1" s="21" t="s">
        <v>57</v>
      </c>
      <c r="F1" s="134" t="s">
        <v>116</v>
      </c>
      <c r="G1" s="134"/>
      <c r="H1" s="134"/>
      <c r="J1" s="133" t="s">
        <v>122</v>
      </c>
      <c r="K1" s="133"/>
      <c r="L1" s="133"/>
    </row>
    <row r="2" spans="1:12" ht="12" customHeight="1" thickTop="1" thickBot="1" x14ac:dyDescent="0.35">
      <c r="A2" s="47" t="s">
        <v>123</v>
      </c>
      <c r="B2" s="6">
        <v>368</v>
      </c>
      <c r="C2" s="38">
        <v>85.382830626450115</v>
      </c>
      <c r="D2" s="38">
        <v>85.382830626450115</v>
      </c>
      <c r="F2" s="44"/>
      <c r="G2" s="45" t="s">
        <v>55</v>
      </c>
      <c r="H2" s="46" t="s">
        <v>56</v>
      </c>
      <c r="J2" s="56"/>
      <c r="K2" s="57" t="s">
        <v>55</v>
      </c>
      <c r="L2" s="58" t="s">
        <v>56</v>
      </c>
    </row>
    <row r="3" spans="1:12" ht="12" customHeight="1" thickTop="1" x14ac:dyDescent="0.3">
      <c r="A3" s="41" t="s">
        <v>67</v>
      </c>
      <c r="B3" s="11">
        <v>10</v>
      </c>
      <c r="C3" s="39">
        <v>2.4</v>
      </c>
      <c r="D3" s="39">
        <v>2.4</v>
      </c>
      <c r="F3" s="47" t="s">
        <v>123</v>
      </c>
      <c r="G3" s="48">
        <v>298</v>
      </c>
      <c r="H3" s="49">
        <v>69.141531322505799</v>
      </c>
      <c r="J3" s="59" t="s">
        <v>123</v>
      </c>
      <c r="K3" s="60">
        <v>345</v>
      </c>
      <c r="L3" s="61">
        <v>80.046403712296993</v>
      </c>
    </row>
    <row r="4" spans="1:12" ht="12" customHeight="1" x14ac:dyDescent="0.3">
      <c r="A4" s="41" t="s">
        <v>72</v>
      </c>
      <c r="B4" s="11">
        <v>5</v>
      </c>
      <c r="C4" s="39">
        <v>1.2</v>
      </c>
      <c r="D4" s="39">
        <v>1.2</v>
      </c>
      <c r="F4" s="50" t="s">
        <v>67</v>
      </c>
      <c r="G4" s="51">
        <v>22</v>
      </c>
      <c r="H4" s="52">
        <v>5.2</v>
      </c>
      <c r="J4" s="62" t="s">
        <v>67</v>
      </c>
      <c r="K4" s="63">
        <v>25</v>
      </c>
      <c r="L4" s="64">
        <v>5.9</v>
      </c>
    </row>
    <row r="5" spans="1:12" ht="12" customHeight="1" x14ac:dyDescent="0.3">
      <c r="A5" s="41" t="s">
        <v>65</v>
      </c>
      <c r="B5" s="11">
        <v>4</v>
      </c>
      <c r="C5" s="39">
        <v>0.92807424593967514</v>
      </c>
      <c r="D5" s="39">
        <v>0.92807424593967514</v>
      </c>
      <c r="F5" s="50" t="s">
        <v>71</v>
      </c>
      <c r="G5" s="51">
        <v>9</v>
      </c>
      <c r="H5" s="52">
        <v>2.1</v>
      </c>
      <c r="J5" s="62" t="s">
        <v>69</v>
      </c>
      <c r="K5" s="63">
        <v>4</v>
      </c>
      <c r="L5" s="64">
        <v>0.92807424593967514</v>
      </c>
    </row>
    <row r="6" spans="1:12" ht="12" customHeight="1" x14ac:dyDescent="0.3">
      <c r="A6" s="41" t="s">
        <v>69</v>
      </c>
      <c r="B6" s="11">
        <v>4</v>
      </c>
      <c r="C6" s="39">
        <v>0.92807424593967514</v>
      </c>
      <c r="D6" s="39">
        <v>0.92807424593967514</v>
      </c>
      <c r="F6" s="50" t="s">
        <v>82</v>
      </c>
      <c r="G6" s="51">
        <v>6</v>
      </c>
      <c r="H6" s="52">
        <v>1.4</v>
      </c>
      <c r="J6" s="62" t="s">
        <v>76</v>
      </c>
      <c r="K6" s="63">
        <v>4</v>
      </c>
      <c r="L6" s="64">
        <v>1</v>
      </c>
    </row>
    <row r="7" spans="1:12" ht="12" customHeight="1" x14ac:dyDescent="0.3">
      <c r="A7" s="41" t="s">
        <v>76</v>
      </c>
      <c r="B7" s="11">
        <v>4</v>
      </c>
      <c r="C7" s="39">
        <v>1</v>
      </c>
      <c r="D7" s="39">
        <v>1</v>
      </c>
      <c r="F7" s="50" t="s">
        <v>83</v>
      </c>
      <c r="G7" s="51">
        <v>4</v>
      </c>
      <c r="H7" s="52">
        <v>0.92807424593967514</v>
      </c>
      <c r="J7" s="62" t="s">
        <v>79</v>
      </c>
      <c r="K7" s="63">
        <v>4</v>
      </c>
      <c r="L7" s="64">
        <v>1</v>
      </c>
    </row>
    <row r="8" spans="1:12" ht="12" customHeight="1" x14ac:dyDescent="0.3">
      <c r="A8" s="41" t="s">
        <v>58</v>
      </c>
      <c r="B8" s="11">
        <v>3</v>
      </c>
      <c r="C8" s="39">
        <v>0.6960556844547563</v>
      </c>
      <c r="D8" s="39">
        <v>0.6960556844547563</v>
      </c>
      <c r="F8" s="50" t="s">
        <v>76</v>
      </c>
      <c r="G8" s="51">
        <v>4</v>
      </c>
      <c r="H8" s="52">
        <v>1</v>
      </c>
      <c r="J8" s="62" t="s">
        <v>117</v>
      </c>
      <c r="K8" s="63">
        <v>3</v>
      </c>
      <c r="L8" s="64">
        <v>0.7</v>
      </c>
    </row>
    <row r="9" spans="1:12" ht="12" customHeight="1" x14ac:dyDescent="0.3">
      <c r="A9" s="41" t="s">
        <v>73</v>
      </c>
      <c r="B9" s="11">
        <v>3</v>
      </c>
      <c r="C9" s="39">
        <v>0.6960556844547563</v>
      </c>
      <c r="D9" s="39">
        <v>0.6960556844547563</v>
      </c>
      <c r="F9" s="50" t="s">
        <v>84</v>
      </c>
      <c r="G9" s="51">
        <v>3</v>
      </c>
      <c r="H9" s="52">
        <v>0.6960556844547563</v>
      </c>
      <c r="J9" s="62" t="s">
        <v>58</v>
      </c>
      <c r="K9" s="63">
        <v>3</v>
      </c>
      <c r="L9" s="64">
        <v>0.6960556844547563</v>
      </c>
    </row>
    <row r="10" spans="1:12" ht="12" customHeight="1" x14ac:dyDescent="0.3">
      <c r="A10" s="41" t="s">
        <v>59</v>
      </c>
      <c r="B10" s="11">
        <v>2</v>
      </c>
      <c r="C10" s="39">
        <v>0.46403712296983757</v>
      </c>
      <c r="D10" s="39">
        <v>0.46403712296983757</v>
      </c>
      <c r="F10" s="50" t="s">
        <v>58</v>
      </c>
      <c r="G10" s="51">
        <v>3</v>
      </c>
      <c r="H10" s="52">
        <v>0.6960556844547563</v>
      </c>
      <c r="J10" s="62" t="s">
        <v>86</v>
      </c>
      <c r="K10" s="63">
        <v>3</v>
      </c>
      <c r="L10" s="64">
        <v>0.6960556844547563</v>
      </c>
    </row>
    <row r="11" spans="1:12" ht="12" customHeight="1" x14ac:dyDescent="0.3">
      <c r="A11" s="41" t="s">
        <v>60</v>
      </c>
      <c r="B11" s="11">
        <v>2</v>
      </c>
      <c r="C11" s="39">
        <v>0.46403712296983757</v>
      </c>
      <c r="D11" s="39">
        <v>0.46403712296983757</v>
      </c>
      <c r="F11" s="50" t="s">
        <v>85</v>
      </c>
      <c r="G11" s="51">
        <v>3</v>
      </c>
      <c r="H11" s="52">
        <v>0.6960556844547563</v>
      </c>
      <c r="J11" s="62" t="s">
        <v>118</v>
      </c>
      <c r="K11" s="63">
        <v>2</v>
      </c>
      <c r="L11" s="64">
        <v>0.46403712296983757</v>
      </c>
    </row>
    <row r="12" spans="1:12" ht="12" customHeight="1" x14ac:dyDescent="0.3">
      <c r="A12" s="41" t="s">
        <v>61</v>
      </c>
      <c r="B12" s="11">
        <v>2</v>
      </c>
      <c r="C12" s="39">
        <v>0.46403712296983757</v>
      </c>
      <c r="D12" s="39">
        <v>0.46403712296983757</v>
      </c>
      <c r="F12" s="50" t="s">
        <v>86</v>
      </c>
      <c r="G12" s="51">
        <v>3</v>
      </c>
      <c r="H12" s="52">
        <v>0.6960556844547563</v>
      </c>
      <c r="J12" s="62" t="s">
        <v>60</v>
      </c>
      <c r="K12" s="63">
        <v>2</v>
      </c>
      <c r="L12" s="64">
        <v>0.46403712296983757</v>
      </c>
    </row>
    <row r="13" spans="1:12" ht="12" customHeight="1" x14ac:dyDescent="0.3">
      <c r="A13" s="41" t="s">
        <v>62</v>
      </c>
      <c r="B13" s="11">
        <v>2</v>
      </c>
      <c r="C13" s="39">
        <v>0.46403712296983757</v>
      </c>
      <c r="D13" s="39">
        <v>0.46403712296983757</v>
      </c>
      <c r="F13" s="50" t="s">
        <v>87</v>
      </c>
      <c r="G13" s="51">
        <v>3</v>
      </c>
      <c r="H13" s="52">
        <v>0.6960556844547563</v>
      </c>
      <c r="J13" s="62" t="s">
        <v>61</v>
      </c>
      <c r="K13" s="63">
        <v>2</v>
      </c>
      <c r="L13" s="64">
        <v>0.46403712296983757</v>
      </c>
    </row>
    <row r="14" spans="1:12" ht="12" customHeight="1" x14ac:dyDescent="0.3">
      <c r="A14" s="41" t="s">
        <v>63</v>
      </c>
      <c r="B14" s="11">
        <v>2</v>
      </c>
      <c r="C14" s="39">
        <v>0.46403712296983757</v>
      </c>
      <c r="D14" s="39">
        <v>0.46403712296983757</v>
      </c>
      <c r="F14" s="50" t="s">
        <v>88</v>
      </c>
      <c r="G14" s="51">
        <v>3</v>
      </c>
      <c r="H14" s="52">
        <v>0.6960556844547563</v>
      </c>
      <c r="J14" s="62" t="s">
        <v>91</v>
      </c>
      <c r="K14" s="63">
        <v>2</v>
      </c>
      <c r="L14" s="64">
        <v>0.46403712296983757</v>
      </c>
    </row>
    <row r="15" spans="1:12" ht="12" customHeight="1" x14ac:dyDescent="0.3">
      <c r="A15" s="41" t="s">
        <v>66</v>
      </c>
      <c r="B15" s="11">
        <v>2</v>
      </c>
      <c r="C15" s="39">
        <v>0.46403712296983757</v>
      </c>
      <c r="D15" s="39">
        <v>0.46403712296983757</v>
      </c>
      <c r="F15" s="50" t="s">
        <v>59</v>
      </c>
      <c r="G15" s="51">
        <v>2</v>
      </c>
      <c r="H15" s="52">
        <v>0.46403712296983757</v>
      </c>
      <c r="J15" s="62" t="s">
        <v>63</v>
      </c>
      <c r="K15" s="63">
        <v>2</v>
      </c>
      <c r="L15" s="64">
        <v>0.46403712296983757</v>
      </c>
    </row>
    <row r="16" spans="1:12" ht="12" customHeight="1" x14ac:dyDescent="0.3">
      <c r="A16" s="41" t="s">
        <v>68</v>
      </c>
      <c r="B16" s="11">
        <v>2</v>
      </c>
      <c r="C16" s="39">
        <v>0.46403712296983757</v>
      </c>
      <c r="D16" s="39">
        <v>0.46403712296983757</v>
      </c>
      <c r="F16" s="50" t="s">
        <v>89</v>
      </c>
      <c r="G16" s="51">
        <v>2</v>
      </c>
      <c r="H16" s="52">
        <v>0.46403712296983757</v>
      </c>
      <c r="J16" s="62" t="s">
        <v>119</v>
      </c>
      <c r="K16" s="63">
        <v>2</v>
      </c>
      <c r="L16" s="64">
        <v>0.46403712296983757</v>
      </c>
    </row>
    <row r="17" spans="1:12" ht="12" customHeight="1" x14ac:dyDescent="0.3">
      <c r="A17" s="41" t="s">
        <v>70</v>
      </c>
      <c r="B17" s="11">
        <v>2</v>
      </c>
      <c r="C17" s="39">
        <v>0.46403712296983757</v>
      </c>
      <c r="D17" s="39">
        <v>0.46403712296983757</v>
      </c>
      <c r="F17" s="50" t="s">
        <v>90</v>
      </c>
      <c r="G17" s="51">
        <v>2</v>
      </c>
      <c r="H17" s="52">
        <v>0.46403712296983757</v>
      </c>
      <c r="J17" s="62" t="s">
        <v>95</v>
      </c>
      <c r="K17" s="63">
        <v>2</v>
      </c>
      <c r="L17" s="64">
        <v>0.46403712296983757</v>
      </c>
    </row>
    <row r="18" spans="1:12" ht="12" customHeight="1" x14ac:dyDescent="0.3">
      <c r="A18" s="41" t="s">
        <v>74</v>
      </c>
      <c r="B18" s="11">
        <v>2</v>
      </c>
      <c r="C18" s="39">
        <v>0.46403712296983757</v>
      </c>
      <c r="D18" s="39">
        <v>0.46403712296983757</v>
      </c>
      <c r="F18" s="50" t="s">
        <v>91</v>
      </c>
      <c r="G18" s="51">
        <v>2</v>
      </c>
      <c r="H18" s="52">
        <v>0.46403712296983757</v>
      </c>
      <c r="J18" s="62" t="s">
        <v>64</v>
      </c>
      <c r="K18" s="63">
        <v>2</v>
      </c>
      <c r="L18" s="64">
        <v>0.46403712296983757</v>
      </c>
    </row>
    <row r="19" spans="1:12" ht="12" customHeight="1" x14ac:dyDescent="0.3">
      <c r="A19" s="41" t="s">
        <v>75</v>
      </c>
      <c r="B19" s="11">
        <v>2</v>
      </c>
      <c r="C19" s="39">
        <v>0.46403712296983757</v>
      </c>
      <c r="D19" s="39">
        <v>0.46403712296983757</v>
      </c>
      <c r="F19" s="50" t="s">
        <v>92</v>
      </c>
      <c r="G19" s="51">
        <v>2</v>
      </c>
      <c r="H19" s="52">
        <v>0.46403712296983757</v>
      </c>
      <c r="J19" s="62" t="s">
        <v>65</v>
      </c>
      <c r="K19" s="63">
        <v>2</v>
      </c>
      <c r="L19" s="64">
        <v>0.46403712296983757</v>
      </c>
    </row>
    <row r="20" spans="1:12" ht="12" customHeight="1" x14ac:dyDescent="0.3">
      <c r="A20" s="41" t="s">
        <v>77</v>
      </c>
      <c r="B20" s="11">
        <v>2</v>
      </c>
      <c r="C20" s="39">
        <v>0.46403712296983757</v>
      </c>
      <c r="D20" s="39">
        <v>0.46403712296983757</v>
      </c>
      <c r="F20" s="50" t="s">
        <v>93</v>
      </c>
      <c r="G20" s="51">
        <v>2</v>
      </c>
      <c r="H20" s="52">
        <v>0.46403712296983757</v>
      </c>
      <c r="J20" s="62" t="s">
        <v>66</v>
      </c>
      <c r="K20" s="63">
        <v>2</v>
      </c>
      <c r="L20" s="64">
        <v>0.46403712296983757</v>
      </c>
    </row>
    <row r="21" spans="1:12" ht="12" customHeight="1" x14ac:dyDescent="0.3">
      <c r="A21" s="41" t="s">
        <v>78</v>
      </c>
      <c r="B21" s="11">
        <v>2</v>
      </c>
      <c r="C21" s="39">
        <v>0.46403712296983757</v>
      </c>
      <c r="D21" s="39">
        <v>0.46403712296983757</v>
      </c>
      <c r="F21" s="50" t="s">
        <v>94</v>
      </c>
      <c r="G21" s="51">
        <v>2</v>
      </c>
      <c r="H21" s="52">
        <v>0.46403712296983757</v>
      </c>
      <c r="J21" s="62" t="s">
        <v>68</v>
      </c>
      <c r="K21" s="63">
        <v>2</v>
      </c>
      <c r="L21" s="64">
        <v>0.46403712296983757</v>
      </c>
    </row>
    <row r="22" spans="1:12" ht="12" customHeight="1" x14ac:dyDescent="0.3">
      <c r="A22" s="41" t="s">
        <v>79</v>
      </c>
      <c r="B22" s="11">
        <v>2</v>
      </c>
      <c r="C22" s="39">
        <v>0.46403712296983757</v>
      </c>
      <c r="D22" s="39">
        <v>0.46403712296983757</v>
      </c>
      <c r="F22" s="50" t="s">
        <v>95</v>
      </c>
      <c r="G22" s="51">
        <v>2</v>
      </c>
      <c r="H22" s="52">
        <v>0.46403712296983757</v>
      </c>
      <c r="J22" s="62" t="s">
        <v>102</v>
      </c>
      <c r="K22" s="63">
        <v>2</v>
      </c>
      <c r="L22" s="64">
        <v>0.46403712296983757</v>
      </c>
    </row>
    <row r="23" spans="1:12" ht="12" customHeight="1" x14ac:dyDescent="0.3">
      <c r="A23" s="41" t="s">
        <v>80</v>
      </c>
      <c r="B23" s="11">
        <v>2</v>
      </c>
      <c r="C23" s="39">
        <v>0.46403712296983757</v>
      </c>
      <c r="D23" s="39">
        <v>0.46403712296983757</v>
      </c>
      <c r="F23" s="50" t="s">
        <v>65</v>
      </c>
      <c r="G23" s="51">
        <v>2</v>
      </c>
      <c r="H23" s="52">
        <v>0.46403712296983757</v>
      </c>
      <c r="J23" s="62" t="s">
        <v>71</v>
      </c>
      <c r="K23" s="63">
        <v>2</v>
      </c>
      <c r="L23" s="64">
        <v>0.46403712296983757</v>
      </c>
    </row>
    <row r="24" spans="1:12" ht="12" customHeight="1" thickBot="1" x14ac:dyDescent="0.35">
      <c r="A24" s="42" t="s">
        <v>2</v>
      </c>
      <c r="B24" s="16">
        <v>431</v>
      </c>
      <c r="C24" s="40">
        <v>100</v>
      </c>
      <c r="D24" s="40">
        <v>100</v>
      </c>
      <c r="F24" s="50" t="s">
        <v>66</v>
      </c>
      <c r="G24" s="51">
        <v>2</v>
      </c>
      <c r="H24" s="52">
        <v>0.46403712296983757</v>
      </c>
      <c r="J24" s="62" t="s">
        <v>74</v>
      </c>
      <c r="K24" s="63">
        <v>2</v>
      </c>
      <c r="L24" s="64">
        <v>0.46403712296983757</v>
      </c>
    </row>
    <row r="25" spans="1:12" ht="12" customHeight="1" thickTop="1" x14ac:dyDescent="0.3">
      <c r="F25" s="50" t="s">
        <v>96</v>
      </c>
      <c r="G25" s="51">
        <v>2</v>
      </c>
      <c r="H25" s="52">
        <v>0.46403712296983757</v>
      </c>
      <c r="J25" s="62" t="s">
        <v>75</v>
      </c>
      <c r="K25" s="63">
        <v>2</v>
      </c>
      <c r="L25" s="64">
        <v>0.46403712296983757</v>
      </c>
    </row>
    <row r="26" spans="1:12" ht="12" customHeight="1" x14ac:dyDescent="0.3">
      <c r="F26" s="50" t="s">
        <v>97</v>
      </c>
      <c r="G26" s="51">
        <v>2</v>
      </c>
      <c r="H26" s="52">
        <v>0.46403712296983757</v>
      </c>
      <c r="J26" s="62" t="s">
        <v>77</v>
      </c>
      <c r="K26" s="63">
        <v>2</v>
      </c>
      <c r="L26" s="64">
        <v>0.46403712296983757</v>
      </c>
    </row>
    <row r="27" spans="1:12" ht="12" customHeight="1" x14ac:dyDescent="0.3">
      <c r="F27" s="50" t="s">
        <v>68</v>
      </c>
      <c r="G27" s="51">
        <v>2</v>
      </c>
      <c r="H27" s="52">
        <v>0.46403712296983757</v>
      </c>
      <c r="J27" s="62" t="s">
        <v>78</v>
      </c>
      <c r="K27" s="63">
        <v>2</v>
      </c>
      <c r="L27" s="64">
        <v>0.46403712296983757</v>
      </c>
    </row>
    <row r="28" spans="1:12" ht="12" customHeight="1" x14ac:dyDescent="0.3">
      <c r="F28" s="50" t="s">
        <v>98</v>
      </c>
      <c r="G28" s="51">
        <v>2</v>
      </c>
      <c r="H28" s="52">
        <v>0.46403712296983757</v>
      </c>
      <c r="J28" s="62" t="s">
        <v>120</v>
      </c>
      <c r="K28" s="63">
        <v>2</v>
      </c>
      <c r="L28" s="64">
        <v>0.46403712296983757</v>
      </c>
    </row>
    <row r="29" spans="1:12" ht="12" customHeight="1" x14ac:dyDescent="0.3">
      <c r="F29" s="50" t="s">
        <v>99</v>
      </c>
      <c r="G29" s="51">
        <v>2</v>
      </c>
      <c r="H29" s="52">
        <v>0.46403712296983757</v>
      </c>
      <c r="J29" s="62" t="s">
        <v>80</v>
      </c>
      <c r="K29" s="63">
        <v>2</v>
      </c>
      <c r="L29" s="64">
        <v>0.46403712296983757</v>
      </c>
    </row>
    <row r="30" spans="1:12" ht="12" customHeight="1" x14ac:dyDescent="0.3">
      <c r="F30" s="50" t="s">
        <v>100</v>
      </c>
      <c r="G30" s="51">
        <v>2</v>
      </c>
      <c r="H30" s="52">
        <v>0.46403712296983757</v>
      </c>
      <c r="J30" s="62" t="s">
        <v>121</v>
      </c>
      <c r="K30" s="63">
        <v>2</v>
      </c>
      <c r="L30" s="64">
        <v>0.46403712296983757</v>
      </c>
    </row>
    <row r="31" spans="1:12" ht="12" customHeight="1" thickBot="1" x14ac:dyDescent="0.35">
      <c r="F31" s="50" t="s">
        <v>101</v>
      </c>
      <c r="G31" s="51">
        <v>2</v>
      </c>
      <c r="H31" s="52">
        <v>0.46403712296983757</v>
      </c>
      <c r="J31" s="65" t="s">
        <v>2</v>
      </c>
      <c r="K31" s="66">
        <v>431</v>
      </c>
      <c r="L31" s="67">
        <v>100</v>
      </c>
    </row>
    <row r="32" spans="1:12" ht="12" customHeight="1" thickTop="1" x14ac:dyDescent="0.3">
      <c r="F32" s="50" t="s">
        <v>102</v>
      </c>
      <c r="G32" s="51">
        <v>2</v>
      </c>
      <c r="H32" s="52">
        <v>0.46403712296983757</v>
      </c>
    </row>
    <row r="33" spans="6:8" ht="12" customHeight="1" x14ac:dyDescent="0.3">
      <c r="F33" s="50" t="s">
        <v>103</v>
      </c>
      <c r="G33" s="51">
        <v>2</v>
      </c>
      <c r="H33" s="52">
        <v>0.46403712296983757</v>
      </c>
    </row>
    <row r="34" spans="6:8" ht="12" customHeight="1" x14ac:dyDescent="0.3">
      <c r="F34" s="50" t="s">
        <v>104</v>
      </c>
      <c r="G34" s="51">
        <v>2</v>
      </c>
      <c r="H34" s="52">
        <v>0.46403712296983757</v>
      </c>
    </row>
    <row r="35" spans="6:8" ht="12" customHeight="1" x14ac:dyDescent="0.3">
      <c r="F35" s="50" t="s">
        <v>75</v>
      </c>
      <c r="G35" s="51">
        <v>2</v>
      </c>
      <c r="H35" s="52">
        <v>0.46403712296983757</v>
      </c>
    </row>
    <row r="36" spans="6:8" ht="12" customHeight="1" x14ac:dyDescent="0.3">
      <c r="F36" s="50" t="s">
        <v>105</v>
      </c>
      <c r="G36" s="51">
        <v>2</v>
      </c>
      <c r="H36" s="52">
        <v>0.46403712296983757</v>
      </c>
    </row>
    <row r="37" spans="6:8" ht="12" customHeight="1" x14ac:dyDescent="0.3">
      <c r="F37" s="50" t="s">
        <v>106</v>
      </c>
      <c r="G37" s="51">
        <v>2</v>
      </c>
      <c r="H37" s="52">
        <v>0.46403712296983757</v>
      </c>
    </row>
    <row r="38" spans="6:8" ht="12" customHeight="1" x14ac:dyDescent="0.3">
      <c r="F38" s="50" t="s">
        <v>107</v>
      </c>
      <c r="G38" s="51">
        <v>2</v>
      </c>
      <c r="H38" s="52">
        <v>0.46403712296983757</v>
      </c>
    </row>
    <row r="39" spans="6:8" ht="12" customHeight="1" x14ac:dyDescent="0.3">
      <c r="F39" s="50" t="s">
        <v>108</v>
      </c>
      <c r="G39" s="51">
        <v>2</v>
      </c>
      <c r="H39" s="52">
        <v>0.46403712296983757</v>
      </c>
    </row>
    <row r="40" spans="6:8" ht="12" customHeight="1" x14ac:dyDescent="0.3">
      <c r="F40" s="50" t="s">
        <v>109</v>
      </c>
      <c r="G40" s="51">
        <v>2</v>
      </c>
      <c r="H40" s="52">
        <v>0.46403712296983757</v>
      </c>
    </row>
    <row r="41" spans="6:8" ht="12" customHeight="1" x14ac:dyDescent="0.3">
      <c r="F41" s="50" t="s">
        <v>110</v>
      </c>
      <c r="G41" s="51">
        <v>2</v>
      </c>
      <c r="H41" s="52">
        <v>0.46403712296983757</v>
      </c>
    </row>
    <row r="42" spans="6:8" ht="12" customHeight="1" x14ac:dyDescent="0.3">
      <c r="F42" s="50" t="s">
        <v>78</v>
      </c>
      <c r="G42" s="51">
        <v>2</v>
      </c>
      <c r="H42" s="52">
        <v>0.46403712296983757</v>
      </c>
    </row>
    <row r="43" spans="6:8" ht="12" customHeight="1" x14ac:dyDescent="0.3">
      <c r="F43" s="50" t="s">
        <v>111</v>
      </c>
      <c r="G43" s="51">
        <v>2</v>
      </c>
      <c r="H43" s="52">
        <v>0.46403712296983757</v>
      </c>
    </row>
    <row r="44" spans="6:8" ht="12" customHeight="1" x14ac:dyDescent="0.3">
      <c r="F44" s="50" t="s">
        <v>112</v>
      </c>
      <c r="G44" s="51">
        <v>2</v>
      </c>
      <c r="H44" s="52">
        <v>0.46403712296983757</v>
      </c>
    </row>
    <row r="45" spans="6:8" ht="12" customHeight="1" x14ac:dyDescent="0.3">
      <c r="F45" s="50" t="s">
        <v>113</v>
      </c>
      <c r="G45" s="51">
        <v>2</v>
      </c>
      <c r="H45" s="52">
        <v>0.46403712296983757</v>
      </c>
    </row>
    <row r="46" spans="6:8" ht="12" customHeight="1" x14ac:dyDescent="0.3">
      <c r="F46" s="50" t="s">
        <v>114</v>
      </c>
      <c r="G46" s="51">
        <v>2</v>
      </c>
      <c r="H46" s="52">
        <v>0.46403712296983757</v>
      </c>
    </row>
    <row r="47" spans="6:8" ht="12" customHeight="1" x14ac:dyDescent="0.3">
      <c r="F47" s="50" t="s">
        <v>115</v>
      </c>
      <c r="G47" s="51">
        <v>2</v>
      </c>
      <c r="H47" s="52">
        <v>0.46403712296983757</v>
      </c>
    </row>
    <row r="48" spans="6:8" ht="12" customHeight="1" thickBot="1" x14ac:dyDescent="0.35">
      <c r="F48" s="53" t="s">
        <v>2</v>
      </c>
      <c r="G48" s="54">
        <v>431</v>
      </c>
      <c r="H48" s="55">
        <v>100</v>
      </c>
    </row>
    <row r="49" ht="12" customHeight="1" thickTop="1" x14ac:dyDescent="0.3"/>
  </sheetData>
  <mergeCells count="2">
    <mergeCell ref="J1:L1"/>
    <mergeCell ref="F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</dc:creator>
  <cp:lastModifiedBy>LAURA DH</cp:lastModifiedBy>
  <dcterms:created xsi:type="dcterms:W3CDTF">2021-12-20T10:42:21Z</dcterms:created>
  <dcterms:modified xsi:type="dcterms:W3CDTF">2022-01-14T12:29:50Z</dcterms:modified>
</cp:coreProperties>
</file>